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3795" windowWidth="15330" windowHeight="3855" tabRatio="599" activeTab="0"/>
  </bookViews>
  <sheets>
    <sheet name="Baška" sheetId="1" r:id="rId1"/>
  </sheets>
  <definedNames/>
  <calcPr fullCalcOnLoad="1"/>
</workbook>
</file>

<file path=xl/sharedStrings.xml><?xml version="1.0" encoding="utf-8"?>
<sst xmlns="http://schemas.openxmlformats.org/spreadsheetml/2006/main" count="171" uniqueCount="96">
  <si>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</si>
  <si>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</si>
  <si>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</si>
  <si>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</si>
  <si>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</si>
  <si>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</si>
  <si>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</si>
  <si>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</si>
  <si>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</si>
  <si>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</si>
  <si>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</si>
  <si>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</si>
  <si>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</si>
  <si>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</si>
  <si>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</si>
  <si>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3</t>
  </si>
  <si>
    <t>1</t>
  </si>
  <si>
    <t>2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</si>
  <si>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</si>
  <si>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</si>
  <si>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</si>
  <si>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</si>
  <si>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</si>
  <si>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</si>
  <si>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</si>
  <si>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</si>
  <si>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</si>
  <si>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</si>
  <si>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</si>
  <si>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</si>
  <si>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</si>
  <si>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</si>
  <si>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</si>
  <si>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</si>
  <si>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</si>
  <si>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</si>
  <si>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 xml:space="preserve">Vzájemně vyloučeny jsou pouze protisměrné </t>
  </si>
  <si>
    <t>Vjezdové / odjezdové rychlosti :</t>
  </si>
  <si>
    <t>v pokračování traťové koleje - rychlost traťová s místním omezením</t>
  </si>
  <si>
    <t>30</t>
  </si>
  <si>
    <t>elm.</t>
  </si>
  <si>
    <t>S</t>
  </si>
  <si>
    <t>Př S</t>
  </si>
  <si>
    <t>Př L</t>
  </si>
  <si>
    <t>Automatické  hradlo</t>
  </si>
  <si>
    <t>samočinně činností</t>
  </si>
  <si>
    <t>zabezpečovacího zařízení</t>
  </si>
  <si>
    <t>90</t>
  </si>
  <si>
    <t>Kód : 14</t>
  </si>
  <si>
    <t>při jízdě do odbočky - rychlost 40 km/h</t>
  </si>
  <si>
    <t>Hlavní  staniční  kolej</t>
  </si>
  <si>
    <t>Vjezd - odjezd - průjezd</t>
  </si>
  <si>
    <t>jízdní cesty na tutéž kolej</t>
  </si>
  <si>
    <t>XI.</t>
  </si>
  <si>
    <t>Trať : 302</t>
  </si>
  <si>
    <t>AH - 83 ( bez návěstního bodu )</t>
  </si>
  <si>
    <t>Směr  :  Frýdek - Místek</t>
  </si>
  <si>
    <t>Obvod  výpravčího</t>
  </si>
  <si>
    <t>Se 2</t>
  </si>
  <si>
    <t>Směr  :  Pržno</t>
  </si>
  <si>
    <t>Počet  pracovníků :</t>
  </si>
  <si>
    <t>Výpravčí  -  1</t>
  </si>
  <si>
    <t>Ev. č. : 330241</t>
  </si>
  <si>
    <t>Km  108,343</t>
  </si>
  <si>
    <t>Se 1</t>
  </si>
  <si>
    <t>č. II,  úrovňové, jednostranné vnitřní</t>
  </si>
  <si>
    <t>č. I,  úrovňové, jednostranné vnitřní</t>
  </si>
  <si>
    <t>R Z Z  -  AŽD 71</t>
  </si>
  <si>
    <t>rychlostní návěstní soustava</t>
  </si>
  <si>
    <t>Kód : 13</t>
  </si>
  <si>
    <t>provádí dálkovou obsluhu ŽST Pržno</t>
  </si>
  <si>
    <t>poznámka</t>
  </si>
  <si>
    <t>Obvod  posunu</t>
  </si>
  <si>
    <t>4</t>
  </si>
  <si>
    <t>ručně</t>
  </si>
  <si>
    <t>5</t>
  </si>
  <si>
    <t>6</t>
  </si>
  <si>
    <t>vým. zámek, klíč 4 / 5 držen v EMZ v kolejišti</t>
  </si>
  <si>
    <t>vým. zámek, klíč 3 / 2 držen v EMZ v kolejišti</t>
  </si>
  <si>
    <t>Z1</t>
  </si>
  <si>
    <t>Z2</t>
  </si>
  <si>
    <t>vým. zámek, klíč Z2 / Z1 držen v EMZ v kolejišti</t>
  </si>
  <si>
    <t>vým. zámek, v závislosti na v.č. 3</t>
  </si>
  <si>
    <t>vým. zámek, v závislosti na v.č. Z2</t>
  </si>
  <si>
    <t>EZ</t>
  </si>
  <si>
    <t>( Z2 / Z1 )</t>
  </si>
  <si>
    <t>( 3 / 2 )</t>
  </si>
  <si>
    <t>ZVk 1</t>
  </si>
  <si>
    <t>Vlečka</t>
  </si>
  <si>
    <t>UVk 1</t>
  </si>
  <si>
    <t>( 4 / 5 )</t>
  </si>
  <si>
    <t>vým. zámek, v závislosti na v.č. 4</t>
  </si>
  <si>
    <t>M.O.S. paliva</t>
  </si>
  <si>
    <t>HK ŠROT, s.r.o.</t>
  </si>
  <si>
    <t>cestový systém, volnost kolejí počítačem náprav</t>
  </si>
  <si>
    <t>Dozorce výhybek  -  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</si>
</sst>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i/>
      <sz val="12"/>
      <name val="Times New Roman"/>
      <family val="1"/>
    </font>
    <font>
      <sz val="11"/>
      <color indexed="12"/>
      <name val="Arial CE"/>
      <family val="2"/>
    </font>
    <font>
      <b/>
      <sz val="10"/>
      <color indexed="12"/>
      <name val="Arial CE"/>
      <family val="2"/>
    </font>
    <font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11" fillId="3" borderId="12" xfId="20" applyFont="1" applyFill="1" applyBorder="1" applyAlignment="1">
      <alignment horizontal="center" vertical="center"/>
      <protection/>
    </xf>
    <xf numFmtId="0" fontId="0" fillId="3" borderId="25" xfId="20" applyFont="1" applyFill="1" applyBorder="1" applyAlignment="1">
      <alignment vertical="center"/>
      <protection/>
    </xf>
    <xf numFmtId="0" fontId="0" fillId="3" borderId="26" xfId="20" applyFont="1" applyFill="1" applyBorder="1" applyAlignment="1">
      <alignment vertical="center"/>
      <protection/>
    </xf>
    <xf numFmtId="0" fontId="11" fillId="3" borderId="26" xfId="20" applyFont="1" applyFill="1" applyBorder="1" applyAlignment="1">
      <alignment horizontal="center" vertical="center"/>
      <protection/>
    </xf>
    <xf numFmtId="0" fontId="0" fillId="3" borderId="14" xfId="20" applyFont="1" applyFill="1" applyBorder="1" applyAlignment="1">
      <alignment vertical="center"/>
      <protection/>
    </xf>
    <xf numFmtId="49" fontId="0" fillId="0" borderId="27" xfId="20" applyNumberFormat="1" applyFont="1" applyBorder="1" applyAlignment="1">
      <alignment vertical="center"/>
      <protection/>
    </xf>
    <xf numFmtId="164" fontId="0" fillId="0" borderId="28" xfId="20" applyNumberFormat="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164" fontId="0" fillId="0" borderId="30" xfId="20" applyNumberFormat="1" applyFont="1" applyBorder="1" applyAlignment="1">
      <alignment vertical="center"/>
      <protection/>
    </xf>
    <xf numFmtId="1" fontId="0" fillId="0" borderId="30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49" fontId="31" fillId="0" borderId="15" xfId="20" applyNumberFormat="1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49" fontId="0" fillId="0" borderId="15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30" xfId="20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4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0" fontId="0" fillId="0" borderId="35" xfId="20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3" xfId="0" applyFill="1" applyBorder="1" applyAlignment="1">
      <alignment/>
    </xf>
    <xf numFmtId="0" fontId="0" fillId="5" borderId="44" xfId="0" applyFill="1" applyBorder="1" applyAlignment="1">
      <alignment/>
    </xf>
    <xf numFmtId="0" fontId="0" fillId="5" borderId="45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35" fillId="0" borderId="0" xfId="20" applyFont="1" applyFill="1" applyBorder="1" applyAlignment="1">
      <alignment horizontal="center" vertical="center"/>
      <protection/>
    </xf>
    <xf numFmtId="0" fontId="29" fillId="0" borderId="0" xfId="20" applyFont="1" applyAlignment="1">
      <alignment horizontal="right" vertical="center"/>
      <protection/>
    </xf>
    <xf numFmtId="0" fontId="29" fillId="0" borderId="46" xfId="20" applyFont="1" applyBorder="1" applyAlignment="1">
      <alignment horizontal="right" vertical="center"/>
      <protection/>
    </xf>
    <xf numFmtId="0" fontId="29" fillId="0" borderId="0" xfId="20" applyFont="1" applyAlignment="1">
      <alignment horizontal="left" vertical="center"/>
      <protection/>
    </xf>
    <xf numFmtId="0" fontId="29" fillId="0" borderId="46" xfId="20" applyFont="1" applyBorder="1" applyAlignment="1">
      <alignment horizontal="left" vertical="center"/>
      <protection/>
    </xf>
    <xf numFmtId="0" fontId="0" fillId="0" borderId="47" xfId="0" applyFill="1" applyBorder="1" applyAlignment="1">
      <alignment/>
    </xf>
    <xf numFmtId="0" fontId="0" fillId="0" borderId="48" xfId="20" applyFont="1" applyFill="1" applyBorder="1" applyAlignment="1">
      <alignment/>
      <protection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25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1" xfId="0" applyFill="1" applyBorder="1" applyAlignment="1">
      <alignment/>
    </xf>
    <xf numFmtId="0" fontId="33" fillId="0" borderId="0" xfId="20" applyFont="1" applyFill="1" applyBorder="1" applyAlignment="1">
      <alignment/>
      <protection/>
    </xf>
    <xf numFmtId="0" fontId="0" fillId="2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52" xfId="0" applyFill="1" applyBorder="1" applyAlignment="1">
      <alignment/>
    </xf>
    <xf numFmtId="0" fontId="0" fillId="0" borderId="4" xfId="0" applyBorder="1" applyAlignment="1">
      <alignment/>
    </xf>
    <xf numFmtId="0" fontId="0" fillId="0" borderId="53" xfId="0" applyFill="1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54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55" xfId="0" applyFont="1" applyBorder="1" applyAlignment="1">
      <alignment/>
    </xf>
    <xf numFmtId="0" fontId="36" fillId="0" borderId="0" xfId="20" applyFont="1" applyAlignment="1">
      <alignment horizontal="left" vertical="center"/>
      <protection/>
    </xf>
    <xf numFmtId="0" fontId="36" fillId="0" borderId="0" xfId="20" applyFont="1" applyAlignment="1">
      <alignment horizontal="right" vertical="center"/>
      <protection/>
    </xf>
    <xf numFmtId="49" fontId="37" fillId="0" borderId="0" xfId="20" applyNumberFormat="1" applyFont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11" fillId="4" borderId="56" xfId="0" applyFont="1" applyFill="1" applyBorder="1" applyAlignment="1">
      <alignment horizontal="center" vertical="center"/>
    </xf>
    <xf numFmtId="0" fontId="11" fillId="4" borderId="57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58" xfId="0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Font="1" applyAlignment="1">
      <alignment horizontal="center"/>
    </xf>
    <xf numFmtId="0" fontId="0" fillId="4" borderId="56" xfId="0" applyFont="1" applyFill="1" applyBorder="1" applyAlignment="1">
      <alignment horizontal="center" vertical="center"/>
    </xf>
    <xf numFmtId="0" fontId="0" fillId="4" borderId="60" xfId="0" applyFont="1" applyFill="1" applyBorder="1" applyAlignment="1">
      <alignment horizontal="center" vertical="center"/>
    </xf>
    <xf numFmtId="1" fontId="29" fillId="0" borderId="30" xfId="20" applyNumberFormat="1" applyFont="1" applyBorder="1" applyAlignment="1">
      <alignment horizontal="center" vertical="center"/>
      <protection/>
    </xf>
    <xf numFmtId="0" fontId="11" fillId="3" borderId="61" xfId="20" applyFont="1" applyFill="1" applyBorder="1" applyAlignment="1">
      <alignment horizontal="center" vertical="center"/>
      <protection/>
    </xf>
    <xf numFmtId="0" fontId="28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4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11" fillId="0" borderId="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0" fillId="0" borderId="62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18" fillId="0" borderId="0" xfId="20" applyFont="1" applyFill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top"/>
    </xf>
    <xf numFmtId="0" fontId="11" fillId="2" borderId="63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2" borderId="64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67" xfId="0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69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0" fillId="0" borderId="31" xfId="0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49" fontId="23" fillId="0" borderId="6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16" fillId="0" borderId="0" xfId="20" applyFont="1" applyFill="1" applyBorder="1" applyAlignment="1">
      <alignment horizontal="center" vertical="center"/>
      <protection/>
    </xf>
    <xf numFmtId="0" fontId="11" fillId="2" borderId="26" xfId="0" applyFont="1" applyFill="1" applyBorder="1" applyAlignment="1">
      <alignment horizontal="center" vertical="center"/>
    </xf>
    <xf numFmtId="164" fontId="29" fillId="0" borderId="30" xfId="20" applyNumberFormat="1" applyFont="1" applyBorder="1" applyAlignment="1">
      <alignment horizontal="center" vertical="center"/>
      <protection/>
    </xf>
    <xf numFmtId="164" fontId="29" fillId="0" borderId="6" xfId="20" applyNumberFormat="1" applyFont="1" applyBorder="1" applyAlignment="1">
      <alignment horizontal="center" vertical="center"/>
      <protection/>
    </xf>
    <xf numFmtId="0" fontId="11" fillId="0" borderId="2" xfId="0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49" fontId="12" fillId="0" borderId="46" xfId="20" applyNumberFormat="1" applyFont="1" applyBorder="1" applyAlignment="1">
      <alignment horizontal="center" vertical="center"/>
      <protection/>
    </xf>
    <xf numFmtId="44" fontId="8" fillId="4" borderId="56" xfId="18" applyFont="1" applyFill="1" applyBorder="1" applyAlignment="1">
      <alignment horizontal="center" vertical="center"/>
    </xf>
    <xf numFmtId="44" fontId="8" fillId="4" borderId="60" xfId="18" applyFont="1" applyFill="1" applyBorder="1" applyAlignment="1">
      <alignment horizontal="center" vertical="center"/>
    </xf>
    <xf numFmtId="44" fontId="8" fillId="4" borderId="57" xfId="18" applyFont="1" applyFill="1" applyBorder="1" applyAlignment="1">
      <alignment horizontal="center" vertical="center"/>
    </xf>
    <xf numFmtId="0" fontId="1" fillId="6" borderId="70" xfId="0" applyFont="1" applyFill="1" applyBorder="1" applyAlignment="1">
      <alignment horizontal="center" vertical="center"/>
    </xf>
    <xf numFmtId="0" fontId="1" fillId="6" borderId="71" xfId="0" applyFont="1" applyFill="1" applyBorder="1" applyAlignment="1">
      <alignment horizontal="center" vertical="center"/>
    </xf>
    <xf numFmtId="0" fontId="1" fillId="6" borderId="72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8" fillId="4" borderId="56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/>
    </xf>
    <xf numFmtId="0" fontId="8" fillId="4" borderId="74" xfId="0" applyFont="1" applyFill="1" applyBorder="1" applyAlignment="1">
      <alignment horizontal="center" vertical="center"/>
    </xf>
    <xf numFmtId="0" fontId="11" fillId="3" borderId="61" xfId="20" applyFont="1" applyFill="1" applyBorder="1" applyAlignment="1">
      <alignment horizontal="center" vertical="center"/>
      <protection/>
    </xf>
    <xf numFmtId="0" fontId="11" fillId="3" borderId="13" xfId="20" applyFont="1" applyFill="1" applyBorder="1" applyAlignment="1">
      <alignment horizontal="center" vertical="center"/>
      <protection/>
    </xf>
    <xf numFmtId="0" fontId="9" fillId="4" borderId="56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 vertical="center"/>
    </xf>
    <xf numFmtId="0" fontId="8" fillId="4" borderId="7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476250</xdr:colOff>
      <xdr:row>29</xdr:row>
      <xdr:rowOff>114300</xdr:rowOff>
    </xdr:from>
    <xdr:to>
      <xdr:col>79</xdr:col>
      <xdr:colOff>266700</xdr:colOff>
      <xdr:row>31</xdr:row>
      <xdr:rowOff>114300</xdr:rowOff>
    </xdr:to>
    <xdr:sp>
      <xdr:nvSpPr>
        <xdr:cNvPr id="1" name="Line 3"/>
        <xdr:cNvSpPr>
          <a:spLocks/>
        </xdr:cNvSpPr>
      </xdr:nvSpPr>
      <xdr:spPr>
        <a:xfrm flipH="1" flipV="1">
          <a:off x="56788050" y="7677150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1182350" y="7448550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81343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29</xdr:col>
      <xdr:colOff>0</xdr:colOff>
      <xdr:row>43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306050"/>
          <a:ext cx="20802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28</xdr:row>
      <xdr:rowOff>152400</xdr:rowOff>
    </xdr:from>
    <xdr:to>
      <xdr:col>14</xdr:col>
      <xdr:colOff>495300</xdr:colOff>
      <xdr:row>29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9696450" y="7486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73</xdr:col>
      <xdr:colOff>247650</xdr:colOff>
      <xdr:row>28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7448550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81343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Baška</a:t>
          </a:r>
        </a:p>
      </xdr:txBody>
    </xdr:sp>
    <xdr:clientData/>
  </xdr:twoCellAnchor>
  <xdr:twoCellAnchor>
    <xdr:from>
      <xdr:col>71</xdr:col>
      <xdr:colOff>0</xdr:colOff>
      <xdr:row>41</xdr:row>
      <xdr:rowOff>0</xdr:rowOff>
    </xdr:from>
    <xdr:to>
      <xdr:col>88</xdr:col>
      <xdr:colOff>0</xdr:colOff>
      <xdr:row>43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2825650" y="103060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29</xdr:row>
      <xdr:rowOff>114300</xdr:rowOff>
    </xdr:from>
    <xdr:to>
      <xdr:col>12</xdr:col>
      <xdr:colOff>495300</xdr:colOff>
      <xdr:row>31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6724650" y="76771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8020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43</xdr:row>
      <xdr:rowOff>0</xdr:rowOff>
    </xdr:from>
    <xdr:ext cx="323850" cy="285750"/>
    <xdr:sp>
      <xdr:nvSpPr>
        <xdr:cNvPr id="12" name="Oval 27"/>
        <xdr:cNvSpPr>
          <a:spLocks noChangeAspect="1"/>
        </xdr:cNvSpPr>
      </xdr:nvSpPr>
      <xdr:spPr>
        <a:xfrm>
          <a:off x="32708850" y="107632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553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544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939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9391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939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9391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8134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8020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7334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33</xdr:col>
      <xdr:colOff>0</xdr:colOff>
      <xdr:row>42</xdr:row>
      <xdr:rowOff>0</xdr:rowOff>
    </xdr:from>
    <xdr:to>
      <xdr:col>44</xdr:col>
      <xdr:colOff>0</xdr:colOff>
      <xdr:row>44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24288750" y="10534650"/>
          <a:ext cx="8096250" cy="4953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45</xdr:col>
      <xdr:colOff>0</xdr:colOff>
      <xdr:row>42</xdr:row>
      <xdr:rowOff>0</xdr:rowOff>
    </xdr:from>
    <xdr:to>
      <xdr:col>56</xdr:col>
      <xdr:colOff>0</xdr:colOff>
      <xdr:row>44</xdr:row>
      <xdr:rowOff>0</xdr:rowOff>
    </xdr:to>
    <xdr:sp>
      <xdr:nvSpPr>
        <xdr:cNvPr id="23" name="text 6"/>
        <xdr:cNvSpPr txBox="1">
          <a:spLocks noChangeArrowheads="1"/>
        </xdr:cNvSpPr>
      </xdr:nvSpPr>
      <xdr:spPr>
        <a:xfrm>
          <a:off x="33356550" y="10534650"/>
          <a:ext cx="8096250" cy="4953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64712850" y="8020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5" name="Line 55"/>
        <xdr:cNvSpPr>
          <a:spLocks/>
        </xdr:cNvSpPr>
      </xdr:nvSpPr>
      <xdr:spPr>
        <a:xfrm>
          <a:off x="64779525" y="8134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114300</xdr:rowOff>
    </xdr:from>
    <xdr:to>
      <xdr:col>15</xdr:col>
      <xdr:colOff>266700</xdr:colOff>
      <xdr:row>28</xdr:row>
      <xdr:rowOff>152400</xdr:rowOff>
    </xdr:to>
    <xdr:sp>
      <xdr:nvSpPr>
        <xdr:cNvPr id="26" name="Line 604"/>
        <xdr:cNvSpPr>
          <a:spLocks/>
        </xdr:cNvSpPr>
      </xdr:nvSpPr>
      <xdr:spPr>
        <a:xfrm flipH="1">
          <a:off x="10439400" y="7448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28</xdr:row>
      <xdr:rowOff>152400</xdr:rowOff>
    </xdr:from>
    <xdr:to>
      <xdr:col>75</xdr:col>
      <xdr:colOff>247650</xdr:colOff>
      <xdr:row>29</xdr:row>
      <xdr:rowOff>0</xdr:rowOff>
    </xdr:to>
    <xdr:sp>
      <xdr:nvSpPr>
        <xdr:cNvPr id="27" name="Line 609"/>
        <xdr:cNvSpPr>
          <a:spLocks/>
        </xdr:cNvSpPr>
      </xdr:nvSpPr>
      <xdr:spPr>
        <a:xfrm flipH="1" flipV="1">
          <a:off x="55302150" y="7486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74</xdr:col>
      <xdr:colOff>476250</xdr:colOff>
      <xdr:row>28</xdr:row>
      <xdr:rowOff>152400</xdr:rowOff>
    </xdr:to>
    <xdr:sp>
      <xdr:nvSpPr>
        <xdr:cNvPr id="28" name="Line 610"/>
        <xdr:cNvSpPr>
          <a:spLocks/>
        </xdr:cNvSpPr>
      </xdr:nvSpPr>
      <xdr:spPr>
        <a:xfrm flipH="1" flipV="1">
          <a:off x="54559200" y="7448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9" name="Line 864"/>
        <xdr:cNvSpPr>
          <a:spLocks/>
        </xdr:cNvSpPr>
      </xdr:nvSpPr>
      <xdr:spPr>
        <a:xfrm flipH="1">
          <a:off x="55787925" y="939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30" name="Line 865"/>
        <xdr:cNvSpPr>
          <a:spLocks/>
        </xdr:cNvSpPr>
      </xdr:nvSpPr>
      <xdr:spPr>
        <a:xfrm flipH="1">
          <a:off x="55787925" y="9391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31" name="Line 866"/>
        <xdr:cNvSpPr>
          <a:spLocks/>
        </xdr:cNvSpPr>
      </xdr:nvSpPr>
      <xdr:spPr>
        <a:xfrm flipH="1">
          <a:off x="55787925" y="939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32" name="Line 867"/>
        <xdr:cNvSpPr>
          <a:spLocks/>
        </xdr:cNvSpPr>
      </xdr:nvSpPr>
      <xdr:spPr>
        <a:xfrm flipH="1">
          <a:off x="55787925" y="9391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942975</xdr:colOff>
      <xdr:row>25</xdr:row>
      <xdr:rowOff>114300</xdr:rowOff>
    </xdr:from>
    <xdr:to>
      <xdr:col>42</xdr:col>
      <xdr:colOff>476250</xdr:colOff>
      <xdr:row>25</xdr:row>
      <xdr:rowOff>114300</xdr:rowOff>
    </xdr:to>
    <xdr:sp>
      <xdr:nvSpPr>
        <xdr:cNvPr id="33" name="Line 40"/>
        <xdr:cNvSpPr>
          <a:spLocks/>
        </xdr:cNvSpPr>
      </xdr:nvSpPr>
      <xdr:spPr>
        <a:xfrm flipV="1">
          <a:off x="18316575" y="6762750"/>
          <a:ext cx="12906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0</xdr:rowOff>
    </xdr:from>
    <xdr:to>
      <xdr:col>13</xdr:col>
      <xdr:colOff>266700</xdr:colOff>
      <xdr:row>29</xdr:row>
      <xdr:rowOff>114300</xdr:rowOff>
    </xdr:to>
    <xdr:sp>
      <xdr:nvSpPr>
        <xdr:cNvPr id="34" name="Line 444"/>
        <xdr:cNvSpPr>
          <a:spLocks/>
        </xdr:cNvSpPr>
      </xdr:nvSpPr>
      <xdr:spPr>
        <a:xfrm flipH="1">
          <a:off x="8953500" y="75628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29</xdr:row>
      <xdr:rowOff>0</xdr:rowOff>
    </xdr:from>
    <xdr:to>
      <xdr:col>84</xdr:col>
      <xdr:colOff>476250</xdr:colOff>
      <xdr:row>34</xdr:row>
      <xdr:rowOff>0</xdr:rowOff>
    </xdr:to>
    <xdr:sp>
      <xdr:nvSpPr>
        <xdr:cNvPr id="35" name="Line 544"/>
        <xdr:cNvSpPr>
          <a:spLocks/>
        </xdr:cNvSpPr>
      </xdr:nvSpPr>
      <xdr:spPr>
        <a:xfrm>
          <a:off x="62731650" y="75628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34</xdr:row>
      <xdr:rowOff>0</xdr:rowOff>
    </xdr:from>
    <xdr:ext cx="952500" cy="457200"/>
    <xdr:sp>
      <xdr:nvSpPr>
        <xdr:cNvPr id="36" name="text 774"/>
        <xdr:cNvSpPr txBox="1">
          <a:spLocks noChangeArrowheads="1"/>
        </xdr:cNvSpPr>
      </xdr:nvSpPr>
      <xdr:spPr>
        <a:xfrm>
          <a:off x="62255400" y="8705850"/>
          <a:ext cx="9525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107,592</a:t>
          </a:r>
        </a:p>
      </xdr:txBody>
    </xdr:sp>
    <xdr:clientData/>
  </xdr:oneCellAnchor>
  <xdr:twoCellAnchor>
    <xdr:from>
      <xdr:col>75</xdr:col>
      <xdr:colOff>247650</xdr:colOff>
      <xdr:row>29</xdr:row>
      <xdr:rowOff>0</xdr:rowOff>
    </xdr:from>
    <xdr:to>
      <xdr:col>76</xdr:col>
      <xdr:colOff>476250</xdr:colOff>
      <xdr:row>29</xdr:row>
      <xdr:rowOff>114300</xdr:rowOff>
    </xdr:to>
    <xdr:sp>
      <xdr:nvSpPr>
        <xdr:cNvPr id="37" name="Line 558"/>
        <xdr:cNvSpPr>
          <a:spLocks/>
        </xdr:cNvSpPr>
      </xdr:nvSpPr>
      <xdr:spPr>
        <a:xfrm flipH="1" flipV="1">
          <a:off x="56045100" y="75628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9525</xdr:colOff>
      <xdr:row>22</xdr:row>
      <xdr:rowOff>9525</xdr:rowOff>
    </xdr:from>
    <xdr:to>
      <xdr:col>47</xdr:col>
      <xdr:colOff>285750</xdr:colOff>
      <xdr:row>24</xdr:row>
      <xdr:rowOff>9525</xdr:rowOff>
    </xdr:to>
    <xdr:pic>
      <xdr:nvPicPr>
        <xdr:cNvPr id="38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32825" y="59721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476250</xdr:colOff>
      <xdr:row>25</xdr:row>
      <xdr:rowOff>114300</xdr:rowOff>
    </xdr:from>
    <xdr:to>
      <xdr:col>59</xdr:col>
      <xdr:colOff>247650</xdr:colOff>
      <xdr:row>25</xdr:row>
      <xdr:rowOff>114300</xdr:rowOff>
    </xdr:to>
    <xdr:sp>
      <xdr:nvSpPr>
        <xdr:cNvPr id="39" name="Line 635"/>
        <xdr:cNvSpPr>
          <a:spLocks/>
        </xdr:cNvSpPr>
      </xdr:nvSpPr>
      <xdr:spPr>
        <a:xfrm flipV="1">
          <a:off x="31222950" y="6762750"/>
          <a:ext cx="12934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34</xdr:row>
      <xdr:rowOff>0</xdr:rowOff>
    </xdr:to>
    <xdr:sp>
      <xdr:nvSpPr>
        <xdr:cNvPr id="40" name="Line 636"/>
        <xdr:cNvSpPr>
          <a:spLocks/>
        </xdr:cNvSpPr>
      </xdr:nvSpPr>
      <xdr:spPr>
        <a:xfrm>
          <a:off x="4972050" y="75628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457200</xdr:colOff>
      <xdr:row>34</xdr:row>
      <xdr:rowOff>0</xdr:rowOff>
    </xdr:from>
    <xdr:ext cx="1028700" cy="457200"/>
    <xdr:sp>
      <xdr:nvSpPr>
        <xdr:cNvPr id="41" name="text 774"/>
        <xdr:cNvSpPr txBox="1">
          <a:spLocks noChangeArrowheads="1"/>
        </xdr:cNvSpPr>
      </xdr:nvSpPr>
      <xdr:spPr>
        <a:xfrm>
          <a:off x="4457700" y="87058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108,772</a:t>
          </a:r>
        </a:p>
      </xdr:txBody>
    </xdr:sp>
    <xdr:clientData/>
  </xdr:oneCellAnchor>
  <xdr:twoCellAnchor>
    <xdr:from>
      <xdr:col>9</xdr:col>
      <xdr:colOff>104775</xdr:colOff>
      <xdr:row>29</xdr:row>
      <xdr:rowOff>219075</xdr:rowOff>
    </xdr:from>
    <xdr:to>
      <xdr:col>9</xdr:col>
      <xdr:colOff>419100</xdr:colOff>
      <xdr:row>31</xdr:row>
      <xdr:rowOff>114300</xdr:rowOff>
    </xdr:to>
    <xdr:grpSp>
      <xdr:nvGrpSpPr>
        <xdr:cNvPr id="42" name="Group 638"/>
        <xdr:cNvGrpSpPr>
          <a:grpSpLocks noChangeAspect="1"/>
        </xdr:cNvGrpSpPr>
      </xdr:nvGrpSpPr>
      <xdr:grpSpPr>
        <a:xfrm>
          <a:off x="6562725" y="7781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" name="Line 6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6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29</xdr:row>
      <xdr:rowOff>219075</xdr:rowOff>
    </xdr:from>
    <xdr:to>
      <xdr:col>79</xdr:col>
      <xdr:colOff>419100</xdr:colOff>
      <xdr:row>31</xdr:row>
      <xdr:rowOff>114300</xdr:rowOff>
    </xdr:to>
    <xdr:grpSp>
      <xdr:nvGrpSpPr>
        <xdr:cNvPr id="45" name="Group 641"/>
        <xdr:cNvGrpSpPr>
          <a:grpSpLocks noChangeAspect="1"/>
        </xdr:cNvGrpSpPr>
      </xdr:nvGrpSpPr>
      <xdr:grpSpPr>
        <a:xfrm>
          <a:off x="58874025" y="7781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6" name="Line 6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6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26</xdr:row>
      <xdr:rowOff>219075</xdr:rowOff>
    </xdr:from>
    <xdr:to>
      <xdr:col>24</xdr:col>
      <xdr:colOff>647700</xdr:colOff>
      <xdr:row>28</xdr:row>
      <xdr:rowOff>114300</xdr:rowOff>
    </xdr:to>
    <xdr:grpSp>
      <xdr:nvGrpSpPr>
        <xdr:cNvPr id="48" name="Group 653"/>
        <xdr:cNvGrpSpPr>
          <a:grpSpLocks noChangeAspect="1"/>
        </xdr:cNvGrpSpPr>
      </xdr:nvGrpSpPr>
      <xdr:grpSpPr>
        <a:xfrm>
          <a:off x="17716500" y="7096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" name="Line 6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6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26</xdr:row>
      <xdr:rowOff>219075</xdr:rowOff>
    </xdr:from>
    <xdr:to>
      <xdr:col>36</xdr:col>
      <xdr:colOff>647700</xdr:colOff>
      <xdr:row>28</xdr:row>
      <xdr:rowOff>114300</xdr:rowOff>
    </xdr:to>
    <xdr:grpSp>
      <xdr:nvGrpSpPr>
        <xdr:cNvPr id="51" name="Group 656"/>
        <xdr:cNvGrpSpPr>
          <a:grpSpLocks noChangeAspect="1"/>
        </xdr:cNvGrpSpPr>
      </xdr:nvGrpSpPr>
      <xdr:grpSpPr>
        <a:xfrm>
          <a:off x="26631900" y="7096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" name="Line 6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6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26</xdr:row>
      <xdr:rowOff>114300</xdr:rowOff>
    </xdr:from>
    <xdr:to>
      <xdr:col>27</xdr:col>
      <xdr:colOff>266700</xdr:colOff>
      <xdr:row>28</xdr:row>
      <xdr:rowOff>114300</xdr:rowOff>
    </xdr:to>
    <xdr:sp>
      <xdr:nvSpPr>
        <xdr:cNvPr id="54" name="Line 662"/>
        <xdr:cNvSpPr>
          <a:spLocks/>
        </xdr:cNvSpPr>
      </xdr:nvSpPr>
      <xdr:spPr>
        <a:xfrm flipV="1">
          <a:off x="17868900" y="69913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26</xdr:row>
      <xdr:rowOff>114300</xdr:rowOff>
    </xdr:from>
    <xdr:to>
      <xdr:col>39</xdr:col>
      <xdr:colOff>266700</xdr:colOff>
      <xdr:row>28</xdr:row>
      <xdr:rowOff>114300</xdr:rowOff>
    </xdr:to>
    <xdr:sp>
      <xdr:nvSpPr>
        <xdr:cNvPr id="55" name="Line 663"/>
        <xdr:cNvSpPr>
          <a:spLocks/>
        </xdr:cNvSpPr>
      </xdr:nvSpPr>
      <xdr:spPr>
        <a:xfrm flipV="1">
          <a:off x="26784300" y="69913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25</xdr:row>
      <xdr:rowOff>152400</xdr:rowOff>
    </xdr:from>
    <xdr:to>
      <xdr:col>29</xdr:col>
      <xdr:colOff>266700</xdr:colOff>
      <xdr:row>26</xdr:row>
      <xdr:rowOff>0</xdr:rowOff>
    </xdr:to>
    <xdr:sp>
      <xdr:nvSpPr>
        <xdr:cNvPr id="56" name="Line 664"/>
        <xdr:cNvSpPr>
          <a:spLocks/>
        </xdr:cNvSpPr>
      </xdr:nvSpPr>
      <xdr:spPr>
        <a:xfrm flipH="1">
          <a:off x="20840700" y="68008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25</xdr:row>
      <xdr:rowOff>114300</xdr:rowOff>
    </xdr:from>
    <xdr:to>
      <xdr:col>30</xdr:col>
      <xdr:colOff>476250</xdr:colOff>
      <xdr:row>25</xdr:row>
      <xdr:rowOff>152400</xdr:rowOff>
    </xdr:to>
    <xdr:sp>
      <xdr:nvSpPr>
        <xdr:cNvPr id="57" name="Line 665"/>
        <xdr:cNvSpPr>
          <a:spLocks/>
        </xdr:cNvSpPr>
      </xdr:nvSpPr>
      <xdr:spPr>
        <a:xfrm flipH="1">
          <a:off x="21583650" y="676275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26</xdr:row>
      <xdr:rowOff>0</xdr:rowOff>
    </xdr:from>
    <xdr:to>
      <xdr:col>28</xdr:col>
      <xdr:colOff>495300</xdr:colOff>
      <xdr:row>26</xdr:row>
      <xdr:rowOff>114300</xdr:rowOff>
    </xdr:to>
    <xdr:sp>
      <xdr:nvSpPr>
        <xdr:cNvPr id="58" name="Line 666"/>
        <xdr:cNvSpPr>
          <a:spLocks/>
        </xdr:cNvSpPr>
      </xdr:nvSpPr>
      <xdr:spPr>
        <a:xfrm flipH="1">
          <a:off x="20097750" y="68770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25</xdr:row>
      <xdr:rowOff>152400</xdr:rowOff>
    </xdr:from>
    <xdr:to>
      <xdr:col>41</xdr:col>
      <xdr:colOff>266700</xdr:colOff>
      <xdr:row>26</xdr:row>
      <xdr:rowOff>0</xdr:rowOff>
    </xdr:to>
    <xdr:sp>
      <xdr:nvSpPr>
        <xdr:cNvPr id="59" name="Line 667"/>
        <xdr:cNvSpPr>
          <a:spLocks/>
        </xdr:cNvSpPr>
      </xdr:nvSpPr>
      <xdr:spPr>
        <a:xfrm flipH="1">
          <a:off x="29756100" y="68008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25</xdr:row>
      <xdr:rowOff>114300</xdr:rowOff>
    </xdr:from>
    <xdr:to>
      <xdr:col>42</xdr:col>
      <xdr:colOff>476250</xdr:colOff>
      <xdr:row>25</xdr:row>
      <xdr:rowOff>152400</xdr:rowOff>
    </xdr:to>
    <xdr:sp>
      <xdr:nvSpPr>
        <xdr:cNvPr id="60" name="Line 668"/>
        <xdr:cNvSpPr>
          <a:spLocks/>
        </xdr:cNvSpPr>
      </xdr:nvSpPr>
      <xdr:spPr>
        <a:xfrm flipH="1">
          <a:off x="30499050" y="676275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26</xdr:row>
      <xdr:rowOff>0</xdr:rowOff>
    </xdr:from>
    <xdr:to>
      <xdr:col>40</xdr:col>
      <xdr:colOff>495300</xdr:colOff>
      <xdr:row>26</xdr:row>
      <xdr:rowOff>114300</xdr:rowOff>
    </xdr:to>
    <xdr:sp>
      <xdr:nvSpPr>
        <xdr:cNvPr id="61" name="Line 669"/>
        <xdr:cNvSpPr>
          <a:spLocks/>
        </xdr:cNvSpPr>
      </xdr:nvSpPr>
      <xdr:spPr>
        <a:xfrm flipH="1">
          <a:off x="29013150" y="68770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323850</xdr:colOff>
      <xdr:row>23</xdr:row>
      <xdr:rowOff>209550</xdr:rowOff>
    </xdr:from>
    <xdr:to>
      <xdr:col>30</xdr:col>
      <xdr:colOff>628650</xdr:colOff>
      <xdr:row>25</xdr:row>
      <xdr:rowOff>114300</xdr:rowOff>
    </xdr:to>
    <xdr:grpSp>
      <xdr:nvGrpSpPr>
        <xdr:cNvPr id="62" name="Group 670"/>
        <xdr:cNvGrpSpPr>
          <a:grpSpLocks noChangeAspect="1"/>
        </xdr:cNvGrpSpPr>
      </xdr:nvGrpSpPr>
      <xdr:grpSpPr>
        <a:xfrm>
          <a:off x="22155150" y="64008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3" name="Line 6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6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23</xdr:row>
      <xdr:rowOff>209550</xdr:rowOff>
    </xdr:from>
    <xdr:to>
      <xdr:col>42</xdr:col>
      <xdr:colOff>628650</xdr:colOff>
      <xdr:row>25</xdr:row>
      <xdr:rowOff>114300</xdr:rowOff>
    </xdr:to>
    <xdr:grpSp>
      <xdr:nvGrpSpPr>
        <xdr:cNvPr id="65" name="Group 673"/>
        <xdr:cNvGrpSpPr>
          <a:grpSpLocks noChangeAspect="1"/>
        </xdr:cNvGrpSpPr>
      </xdr:nvGrpSpPr>
      <xdr:grpSpPr>
        <a:xfrm>
          <a:off x="31070550" y="64008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6" name="Line 67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7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247650</xdr:colOff>
      <xdr:row>25</xdr:row>
      <xdr:rowOff>114300</xdr:rowOff>
    </xdr:from>
    <xdr:to>
      <xdr:col>65</xdr:col>
      <xdr:colOff>247650</xdr:colOff>
      <xdr:row>25</xdr:row>
      <xdr:rowOff>114300</xdr:rowOff>
    </xdr:to>
    <xdr:sp>
      <xdr:nvSpPr>
        <xdr:cNvPr id="68" name="Line 685"/>
        <xdr:cNvSpPr>
          <a:spLocks/>
        </xdr:cNvSpPr>
      </xdr:nvSpPr>
      <xdr:spPr>
        <a:xfrm flipV="1">
          <a:off x="44157900" y="6762750"/>
          <a:ext cx="4457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26</xdr:row>
      <xdr:rowOff>219075</xdr:rowOff>
    </xdr:from>
    <xdr:to>
      <xdr:col>65</xdr:col>
      <xdr:colOff>419100</xdr:colOff>
      <xdr:row>28</xdr:row>
      <xdr:rowOff>114300</xdr:rowOff>
    </xdr:to>
    <xdr:grpSp>
      <xdr:nvGrpSpPr>
        <xdr:cNvPr id="69" name="Group 686"/>
        <xdr:cNvGrpSpPr>
          <a:grpSpLocks noChangeAspect="1"/>
        </xdr:cNvGrpSpPr>
      </xdr:nvGrpSpPr>
      <xdr:grpSpPr>
        <a:xfrm>
          <a:off x="48472725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0" name="Line 6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6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23</xdr:row>
      <xdr:rowOff>209550</xdr:rowOff>
    </xdr:from>
    <xdr:to>
      <xdr:col>59</xdr:col>
      <xdr:colOff>409575</xdr:colOff>
      <xdr:row>25</xdr:row>
      <xdr:rowOff>114300</xdr:rowOff>
    </xdr:to>
    <xdr:grpSp>
      <xdr:nvGrpSpPr>
        <xdr:cNvPr id="72" name="Group 689"/>
        <xdr:cNvGrpSpPr>
          <a:grpSpLocks noChangeAspect="1"/>
        </xdr:cNvGrpSpPr>
      </xdr:nvGrpSpPr>
      <xdr:grpSpPr>
        <a:xfrm>
          <a:off x="44005500" y="64008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3" name="Line 69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69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476250</xdr:colOff>
      <xdr:row>25</xdr:row>
      <xdr:rowOff>152400</xdr:rowOff>
    </xdr:from>
    <xdr:to>
      <xdr:col>61</xdr:col>
      <xdr:colOff>247650</xdr:colOff>
      <xdr:row>26</xdr:row>
      <xdr:rowOff>0</xdr:rowOff>
    </xdr:to>
    <xdr:sp>
      <xdr:nvSpPr>
        <xdr:cNvPr id="75" name="Line 692"/>
        <xdr:cNvSpPr>
          <a:spLocks/>
        </xdr:cNvSpPr>
      </xdr:nvSpPr>
      <xdr:spPr>
        <a:xfrm flipH="1" flipV="1">
          <a:off x="44900850" y="68008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25</xdr:row>
      <xdr:rowOff>114300</xdr:rowOff>
    </xdr:from>
    <xdr:to>
      <xdr:col>60</xdr:col>
      <xdr:colOff>476250</xdr:colOff>
      <xdr:row>25</xdr:row>
      <xdr:rowOff>152400</xdr:rowOff>
    </xdr:to>
    <xdr:sp>
      <xdr:nvSpPr>
        <xdr:cNvPr id="76" name="Line 693"/>
        <xdr:cNvSpPr>
          <a:spLocks/>
        </xdr:cNvSpPr>
      </xdr:nvSpPr>
      <xdr:spPr>
        <a:xfrm flipH="1" flipV="1">
          <a:off x="44157900" y="67627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26</xdr:row>
      <xdr:rowOff>0</xdr:rowOff>
    </xdr:from>
    <xdr:to>
      <xdr:col>62</xdr:col>
      <xdr:colOff>476250</xdr:colOff>
      <xdr:row>26</xdr:row>
      <xdr:rowOff>114300</xdr:rowOff>
    </xdr:to>
    <xdr:sp>
      <xdr:nvSpPr>
        <xdr:cNvPr id="77" name="Line 694"/>
        <xdr:cNvSpPr>
          <a:spLocks/>
        </xdr:cNvSpPr>
      </xdr:nvSpPr>
      <xdr:spPr>
        <a:xfrm flipH="1" flipV="1">
          <a:off x="45643800" y="68770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26</xdr:row>
      <xdr:rowOff>114300</xdr:rowOff>
    </xdr:from>
    <xdr:to>
      <xdr:col>65</xdr:col>
      <xdr:colOff>266700</xdr:colOff>
      <xdr:row>28</xdr:row>
      <xdr:rowOff>114300</xdr:rowOff>
    </xdr:to>
    <xdr:sp>
      <xdr:nvSpPr>
        <xdr:cNvPr id="78" name="Line 695"/>
        <xdr:cNvSpPr>
          <a:spLocks/>
        </xdr:cNvSpPr>
      </xdr:nvSpPr>
      <xdr:spPr>
        <a:xfrm flipH="1" flipV="1">
          <a:off x="46386750" y="6991350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23</xdr:row>
      <xdr:rowOff>0</xdr:rowOff>
    </xdr:from>
    <xdr:to>
      <xdr:col>48</xdr:col>
      <xdr:colOff>0</xdr:colOff>
      <xdr:row>34</xdr:row>
      <xdr:rowOff>0</xdr:rowOff>
    </xdr:to>
    <xdr:sp>
      <xdr:nvSpPr>
        <xdr:cNvPr id="79" name="Line 696"/>
        <xdr:cNvSpPr>
          <a:spLocks/>
        </xdr:cNvSpPr>
      </xdr:nvSpPr>
      <xdr:spPr>
        <a:xfrm>
          <a:off x="35509200" y="6191250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0</xdr:colOff>
      <xdr:row>34</xdr:row>
      <xdr:rowOff>0</xdr:rowOff>
    </xdr:from>
    <xdr:ext cx="1019175" cy="457200"/>
    <xdr:sp>
      <xdr:nvSpPr>
        <xdr:cNvPr id="80" name="text 774"/>
        <xdr:cNvSpPr txBox="1">
          <a:spLocks noChangeArrowheads="1"/>
        </xdr:cNvSpPr>
      </xdr:nvSpPr>
      <xdr:spPr>
        <a:xfrm>
          <a:off x="34994850" y="870585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108,340</a:t>
          </a:r>
        </a:p>
      </xdr:txBody>
    </xdr:sp>
    <xdr:clientData/>
  </xdr:oneCellAnchor>
  <xdr:twoCellAnchor>
    <xdr:from>
      <xdr:col>66</xdr:col>
      <xdr:colOff>476250</xdr:colOff>
      <xdr:row>25</xdr:row>
      <xdr:rowOff>0</xdr:rowOff>
    </xdr:from>
    <xdr:to>
      <xdr:col>67</xdr:col>
      <xdr:colOff>247650</xdr:colOff>
      <xdr:row>25</xdr:row>
      <xdr:rowOff>76200</xdr:rowOff>
    </xdr:to>
    <xdr:sp>
      <xdr:nvSpPr>
        <xdr:cNvPr id="81" name="Line 704"/>
        <xdr:cNvSpPr>
          <a:spLocks/>
        </xdr:cNvSpPr>
      </xdr:nvSpPr>
      <xdr:spPr>
        <a:xfrm flipH="1">
          <a:off x="49358550" y="66484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25</xdr:row>
      <xdr:rowOff>76200</xdr:rowOff>
    </xdr:from>
    <xdr:to>
      <xdr:col>66</xdr:col>
      <xdr:colOff>476250</xdr:colOff>
      <xdr:row>25</xdr:row>
      <xdr:rowOff>114300</xdr:rowOff>
    </xdr:to>
    <xdr:sp>
      <xdr:nvSpPr>
        <xdr:cNvPr id="82" name="Line 705"/>
        <xdr:cNvSpPr>
          <a:spLocks/>
        </xdr:cNvSpPr>
      </xdr:nvSpPr>
      <xdr:spPr>
        <a:xfrm flipH="1">
          <a:off x="48615600" y="67246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24</xdr:row>
      <xdr:rowOff>114300</xdr:rowOff>
    </xdr:from>
    <xdr:to>
      <xdr:col>68</xdr:col>
      <xdr:colOff>476250</xdr:colOff>
      <xdr:row>25</xdr:row>
      <xdr:rowOff>0</xdr:rowOff>
    </xdr:to>
    <xdr:sp>
      <xdr:nvSpPr>
        <xdr:cNvPr id="83" name="Line 706"/>
        <xdr:cNvSpPr>
          <a:spLocks/>
        </xdr:cNvSpPr>
      </xdr:nvSpPr>
      <xdr:spPr>
        <a:xfrm flipH="1">
          <a:off x="50101500" y="65341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23</xdr:row>
      <xdr:rowOff>142875</xdr:rowOff>
    </xdr:from>
    <xdr:to>
      <xdr:col>69</xdr:col>
      <xdr:colOff>247650</xdr:colOff>
      <xdr:row>24</xdr:row>
      <xdr:rowOff>114300</xdr:rowOff>
    </xdr:to>
    <xdr:sp>
      <xdr:nvSpPr>
        <xdr:cNvPr id="84" name="Line 710"/>
        <xdr:cNvSpPr>
          <a:spLocks/>
        </xdr:cNvSpPr>
      </xdr:nvSpPr>
      <xdr:spPr>
        <a:xfrm flipH="1">
          <a:off x="50844450" y="63341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22</xdr:row>
      <xdr:rowOff>114300</xdr:rowOff>
    </xdr:from>
    <xdr:to>
      <xdr:col>70</xdr:col>
      <xdr:colOff>476250</xdr:colOff>
      <xdr:row>23</xdr:row>
      <xdr:rowOff>142875</xdr:rowOff>
    </xdr:to>
    <xdr:sp>
      <xdr:nvSpPr>
        <xdr:cNvPr id="85" name="Line 711"/>
        <xdr:cNvSpPr>
          <a:spLocks/>
        </xdr:cNvSpPr>
      </xdr:nvSpPr>
      <xdr:spPr>
        <a:xfrm flipH="1">
          <a:off x="51587400" y="6076950"/>
          <a:ext cx="742950" cy="2571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21</xdr:row>
      <xdr:rowOff>0</xdr:rowOff>
    </xdr:from>
    <xdr:to>
      <xdr:col>71</xdr:col>
      <xdr:colOff>247650</xdr:colOff>
      <xdr:row>22</xdr:row>
      <xdr:rowOff>114300</xdr:rowOff>
    </xdr:to>
    <xdr:sp>
      <xdr:nvSpPr>
        <xdr:cNvPr id="86" name="Line 712"/>
        <xdr:cNvSpPr>
          <a:spLocks/>
        </xdr:cNvSpPr>
      </xdr:nvSpPr>
      <xdr:spPr>
        <a:xfrm flipH="1">
          <a:off x="52330350" y="5734050"/>
          <a:ext cx="7429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25</xdr:row>
      <xdr:rowOff>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32613600" y="6648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40</xdr:col>
      <xdr:colOff>276225</xdr:colOff>
      <xdr:row>23</xdr:row>
      <xdr:rowOff>9525</xdr:rowOff>
    </xdr:from>
    <xdr:to>
      <xdr:col>40</xdr:col>
      <xdr:colOff>714375</xdr:colOff>
      <xdr:row>24</xdr:row>
      <xdr:rowOff>0</xdr:rowOff>
    </xdr:to>
    <xdr:grpSp>
      <xdr:nvGrpSpPr>
        <xdr:cNvPr id="88" name="Group 726"/>
        <xdr:cNvGrpSpPr>
          <a:grpSpLocks/>
        </xdr:cNvGrpSpPr>
      </xdr:nvGrpSpPr>
      <xdr:grpSpPr>
        <a:xfrm>
          <a:off x="29537025" y="62007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89" name="Line 72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2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72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276225</xdr:colOff>
      <xdr:row>23</xdr:row>
      <xdr:rowOff>9525</xdr:rowOff>
    </xdr:from>
    <xdr:to>
      <xdr:col>28</xdr:col>
      <xdr:colOff>714375</xdr:colOff>
      <xdr:row>24</xdr:row>
      <xdr:rowOff>0</xdr:rowOff>
    </xdr:to>
    <xdr:grpSp>
      <xdr:nvGrpSpPr>
        <xdr:cNvPr id="92" name="Group 730"/>
        <xdr:cNvGrpSpPr>
          <a:grpSpLocks/>
        </xdr:cNvGrpSpPr>
      </xdr:nvGrpSpPr>
      <xdr:grpSpPr>
        <a:xfrm>
          <a:off x="20621625" y="62007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93" name="Line 73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73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73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28575</xdr:colOff>
      <xdr:row>23</xdr:row>
      <xdr:rowOff>9525</xdr:rowOff>
    </xdr:from>
    <xdr:to>
      <xdr:col>61</xdr:col>
      <xdr:colOff>466725</xdr:colOff>
      <xdr:row>24</xdr:row>
      <xdr:rowOff>0</xdr:rowOff>
    </xdr:to>
    <xdr:grpSp>
      <xdr:nvGrpSpPr>
        <xdr:cNvPr id="96" name="Group 734"/>
        <xdr:cNvGrpSpPr>
          <a:grpSpLocks/>
        </xdr:cNvGrpSpPr>
      </xdr:nvGrpSpPr>
      <xdr:grpSpPr>
        <a:xfrm>
          <a:off x="45424725" y="62007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97" name="Line 73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73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73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304800</xdr:colOff>
      <xdr:row>24</xdr:row>
      <xdr:rowOff>57150</xdr:rowOff>
    </xdr:from>
    <xdr:to>
      <xdr:col>64</xdr:col>
      <xdr:colOff>657225</xdr:colOff>
      <xdr:row>24</xdr:row>
      <xdr:rowOff>180975</xdr:rowOff>
    </xdr:to>
    <xdr:sp>
      <xdr:nvSpPr>
        <xdr:cNvPr id="100" name="kreslení 16"/>
        <xdr:cNvSpPr>
          <a:spLocks/>
        </xdr:cNvSpPr>
      </xdr:nvSpPr>
      <xdr:spPr>
        <a:xfrm>
          <a:off x="47701200" y="64770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85725</xdr:colOff>
      <xdr:row>24</xdr:row>
      <xdr:rowOff>57150</xdr:rowOff>
    </xdr:from>
    <xdr:to>
      <xdr:col>37</xdr:col>
      <xdr:colOff>438150</xdr:colOff>
      <xdr:row>24</xdr:row>
      <xdr:rowOff>180975</xdr:rowOff>
    </xdr:to>
    <xdr:sp>
      <xdr:nvSpPr>
        <xdr:cNvPr id="101" name="kreslení 16"/>
        <xdr:cNvSpPr>
          <a:spLocks/>
        </xdr:cNvSpPr>
      </xdr:nvSpPr>
      <xdr:spPr>
        <a:xfrm>
          <a:off x="27346275" y="64770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28575</xdr:colOff>
      <xdr:row>29</xdr:row>
      <xdr:rowOff>76200</xdr:rowOff>
    </xdr:from>
    <xdr:to>
      <xdr:col>53</xdr:col>
      <xdr:colOff>57150</xdr:colOff>
      <xdr:row>30</xdr:row>
      <xdr:rowOff>152400</xdr:rowOff>
    </xdr:to>
    <xdr:grpSp>
      <xdr:nvGrpSpPr>
        <xdr:cNvPr id="102" name="Group 742"/>
        <xdr:cNvGrpSpPr>
          <a:grpSpLocks/>
        </xdr:cNvGrpSpPr>
      </xdr:nvGrpSpPr>
      <xdr:grpSpPr>
        <a:xfrm>
          <a:off x="28775025" y="7639050"/>
          <a:ext cx="10734675" cy="304800"/>
          <a:chOff x="115" y="479"/>
          <a:chExt cx="1117" cy="40"/>
        </a:xfrm>
        <a:solidFill>
          <a:srgbClr val="FFFFFF"/>
        </a:solidFill>
      </xdr:grpSpPr>
      <xdr:sp>
        <xdr:nvSpPr>
          <xdr:cNvPr id="103" name="Rectangle 74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74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74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74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74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74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74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75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75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476250</xdr:colOff>
      <xdr:row>26</xdr:row>
      <xdr:rowOff>76200</xdr:rowOff>
    </xdr:from>
    <xdr:to>
      <xdr:col>59</xdr:col>
      <xdr:colOff>247650</xdr:colOff>
      <xdr:row>27</xdr:row>
      <xdr:rowOff>152400</xdr:rowOff>
    </xdr:to>
    <xdr:grpSp>
      <xdr:nvGrpSpPr>
        <xdr:cNvPr id="112" name="Group 752"/>
        <xdr:cNvGrpSpPr>
          <a:grpSpLocks/>
        </xdr:cNvGrpSpPr>
      </xdr:nvGrpSpPr>
      <xdr:grpSpPr>
        <a:xfrm>
          <a:off x="31222950" y="6953250"/>
          <a:ext cx="12934950" cy="304800"/>
          <a:chOff x="115" y="479"/>
          <a:chExt cx="1117" cy="40"/>
        </a:xfrm>
        <a:solidFill>
          <a:srgbClr val="FFFFFF"/>
        </a:solidFill>
      </xdr:grpSpPr>
      <xdr:sp>
        <xdr:nvSpPr>
          <xdr:cNvPr id="113" name="Rectangle 75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75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75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75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75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75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75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76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76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122" name="Group 765"/>
        <xdr:cNvGrpSpPr>
          <a:grpSpLocks noChangeAspect="1"/>
        </xdr:cNvGrpSpPr>
      </xdr:nvGrpSpPr>
      <xdr:grpSpPr>
        <a:xfrm>
          <a:off x="2057400" y="8305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3" name="Line 76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76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6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76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77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77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77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361950</xdr:colOff>
      <xdr:row>32</xdr:row>
      <xdr:rowOff>57150</xdr:rowOff>
    </xdr:from>
    <xdr:to>
      <xdr:col>8</xdr:col>
      <xdr:colOff>657225</xdr:colOff>
      <xdr:row>32</xdr:row>
      <xdr:rowOff>171450</xdr:rowOff>
    </xdr:to>
    <xdr:grpSp>
      <xdr:nvGrpSpPr>
        <xdr:cNvPr id="130" name="Group 773"/>
        <xdr:cNvGrpSpPr>
          <a:grpSpLocks noChangeAspect="1"/>
        </xdr:cNvGrpSpPr>
      </xdr:nvGrpSpPr>
      <xdr:grpSpPr>
        <a:xfrm>
          <a:off x="5848350" y="8305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1" name="Oval 77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77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77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323850</xdr:colOff>
      <xdr:row>29</xdr:row>
      <xdr:rowOff>57150</xdr:rowOff>
    </xdr:from>
    <xdr:to>
      <xdr:col>80</xdr:col>
      <xdr:colOff>619125</xdr:colOff>
      <xdr:row>29</xdr:row>
      <xdr:rowOff>171450</xdr:rowOff>
    </xdr:to>
    <xdr:grpSp>
      <xdr:nvGrpSpPr>
        <xdr:cNvPr id="134" name="Group 777"/>
        <xdr:cNvGrpSpPr>
          <a:grpSpLocks noChangeAspect="1"/>
        </xdr:cNvGrpSpPr>
      </xdr:nvGrpSpPr>
      <xdr:grpSpPr>
        <a:xfrm>
          <a:off x="59607450" y="7620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5" name="Oval 7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7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7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30</xdr:row>
      <xdr:rowOff>57150</xdr:rowOff>
    </xdr:from>
    <xdr:to>
      <xdr:col>85</xdr:col>
      <xdr:colOff>466725</xdr:colOff>
      <xdr:row>30</xdr:row>
      <xdr:rowOff>171450</xdr:rowOff>
    </xdr:to>
    <xdr:grpSp>
      <xdr:nvGrpSpPr>
        <xdr:cNvPr id="138" name="Group 781"/>
        <xdr:cNvGrpSpPr>
          <a:grpSpLocks noChangeAspect="1"/>
        </xdr:cNvGrpSpPr>
      </xdr:nvGrpSpPr>
      <xdr:grpSpPr>
        <a:xfrm>
          <a:off x="62865000" y="7848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9" name="Line 78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78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78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78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78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78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78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32</xdr:row>
      <xdr:rowOff>57150</xdr:rowOff>
    </xdr:from>
    <xdr:to>
      <xdr:col>72</xdr:col>
      <xdr:colOff>619125</xdr:colOff>
      <xdr:row>32</xdr:row>
      <xdr:rowOff>171450</xdr:rowOff>
    </xdr:to>
    <xdr:grpSp>
      <xdr:nvGrpSpPr>
        <xdr:cNvPr id="146" name="Group 789"/>
        <xdr:cNvGrpSpPr>
          <a:grpSpLocks noChangeAspect="1"/>
        </xdr:cNvGrpSpPr>
      </xdr:nvGrpSpPr>
      <xdr:grpSpPr>
        <a:xfrm>
          <a:off x="53387625" y="83058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47" name="Line 79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79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79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79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79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771525</xdr:colOff>
      <xdr:row>30</xdr:row>
      <xdr:rowOff>57150</xdr:rowOff>
    </xdr:from>
    <xdr:to>
      <xdr:col>17</xdr:col>
      <xdr:colOff>371475</xdr:colOff>
      <xdr:row>30</xdr:row>
      <xdr:rowOff>171450</xdr:rowOff>
    </xdr:to>
    <xdr:grpSp>
      <xdr:nvGrpSpPr>
        <xdr:cNvPr id="152" name="Group 795"/>
        <xdr:cNvGrpSpPr>
          <a:grpSpLocks noChangeAspect="1"/>
        </xdr:cNvGrpSpPr>
      </xdr:nvGrpSpPr>
      <xdr:grpSpPr>
        <a:xfrm>
          <a:off x="12201525" y="78486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53" name="Line 79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79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79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9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80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647700</xdr:colOff>
      <xdr:row>27</xdr:row>
      <xdr:rowOff>57150</xdr:rowOff>
    </xdr:from>
    <xdr:to>
      <xdr:col>17</xdr:col>
      <xdr:colOff>371475</xdr:colOff>
      <xdr:row>27</xdr:row>
      <xdr:rowOff>171450</xdr:rowOff>
    </xdr:to>
    <xdr:grpSp>
      <xdr:nvGrpSpPr>
        <xdr:cNvPr id="158" name="Group 801"/>
        <xdr:cNvGrpSpPr>
          <a:grpSpLocks noChangeAspect="1"/>
        </xdr:cNvGrpSpPr>
      </xdr:nvGrpSpPr>
      <xdr:grpSpPr>
        <a:xfrm>
          <a:off x="12077700" y="71628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59" name="Line 80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80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80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80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80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80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29</xdr:row>
      <xdr:rowOff>57150</xdr:rowOff>
    </xdr:from>
    <xdr:to>
      <xdr:col>72</xdr:col>
      <xdr:colOff>742950</xdr:colOff>
      <xdr:row>29</xdr:row>
      <xdr:rowOff>171450</xdr:rowOff>
    </xdr:to>
    <xdr:grpSp>
      <xdr:nvGrpSpPr>
        <xdr:cNvPr id="165" name="Group 808"/>
        <xdr:cNvGrpSpPr>
          <a:grpSpLocks noChangeAspect="1"/>
        </xdr:cNvGrpSpPr>
      </xdr:nvGrpSpPr>
      <xdr:grpSpPr>
        <a:xfrm>
          <a:off x="53387625" y="76200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66" name="Line 80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81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81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81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81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81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143"/>
      <c r="AE1" s="144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143"/>
      <c r="BH1" s="144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</row>
    <row r="2" spans="2:88" ht="36" customHeight="1" thickBot="1" thickTop="1">
      <c r="B2" s="252" t="s">
        <v>56</v>
      </c>
      <c r="C2" s="253"/>
      <c r="D2" s="253"/>
      <c r="E2" s="253"/>
      <c r="F2" s="253"/>
      <c r="G2" s="253"/>
      <c r="H2" s="253"/>
      <c r="I2" s="253"/>
      <c r="J2" s="253"/>
      <c r="K2" s="253"/>
      <c r="L2" s="254"/>
      <c r="R2" s="140"/>
      <c r="S2" s="141"/>
      <c r="T2" s="141"/>
      <c r="U2" s="141"/>
      <c r="V2" s="257" t="s">
        <v>34</v>
      </c>
      <c r="W2" s="257"/>
      <c r="X2" s="257"/>
      <c r="Y2" s="257"/>
      <c r="Z2" s="141"/>
      <c r="AA2" s="141"/>
      <c r="AB2" s="141"/>
      <c r="AC2" s="142"/>
      <c r="AF2" s="37"/>
      <c r="AG2" s="37"/>
      <c r="AH2" s="37"/>
      <c r="AI2" s="37"/>
      <c r="AJ2" s="37"/>
      <c r="AK2" s="37"/>
      <c r="AL2" s="37"/>
      <c r="AZ2" s="37"/>
      <c r="BA2" s="37"/>
      <c r="BB2" s="37"/>
      <c r="BC2" s="37"/>
      <c r="BD2" s="37"/>
      <c r="BE2" s="37"/>
      <c r="BF2" s="37"/>
      <c r="BG2" s="37"/>
      <c r="BJ2" s="140"/>
      <c r="BK2" s="141"/>
      <c r="BL2" s="141"/>
      <c r="BM2" s="141"/>
      <c r="BN2" s="257" t="s">
        <v>34</v>
      </c>
      <c r="BO2" s="257"/>
      <c r="BP2" s="257"/>
      <c r="BQ2" s="257"/>
      <c r="BR2" s="141"/>
      <c r="BS2" s="141"/>
      <c r="BT2" s="141"/>
      <c r="BU2" s="142"/>
      <c r="BY2" s="37"/>
      <c r="BZ2" s="252" t="s">
        <v>59</v>
      </c>
      <c r="CA2" s="253"/>
      <c r="CB2" s="253"/>
      <c r="CC2" s="253"/>
      <c r="CD2" s="253"/>
      <c r="CE2" s="253"/>
      <c r="CF2" s="253"/>
      <c r="CG2" s="253"/>
      <c r="CH2" s="253"/>
      <c r="CI2" s="253"/>
      <c r="CJ2" s="254"/>
    </row>
    <row r="3" spans="18:77" ht="21" customHeight="1" thickBot="1" thickTop="1">
      <c r="R3" s="266" t="s">
        <v>0</v>
      </c>
      <c r="S3" s="260"/>
      <c r="T3" s="123"/>
      <c r="U3" s="122"/>
      <c r="V3" s="249" t="s">
        <v>1</v>
      </c>
      <c r="W3" s="250"/>
      <c r="X3" s="250"/>
      <c r="Y3" s="251"/>
      <c r="Z3" s="182"/>
      <c r="AA3" s="183"/>
      <c r="AB3" s="264" t="s">
        <v>2</v>
      </c>
      <c r="AC3" s="265"/>
      <c r="AD3" s="37"/>
      <c r="AE3" s="37"/>
      <c r="AF3" s="37"/>
      <c r="AG3" s="37"/>
      <c r="AH3" s="37"/>
      <c r="AI3" s="37"/>
      <c r="AJ3" s="37"/>
      <c r="AK3" s="37"/>
      <c r="AL3" s="37"/>
      <c r="AM3" s="174" t="s">
        <v>54</v>
      </c>
      <c r="AN3" s="148"/>
      <c r="AO3" s="148"/>
      <c r="AP3" s="23"/>
      <c r="AQ3" s="23"/>
      <c r="AR3" s="247" t="s">
        <v>63</v>
      </c>
      <c r="AS3" s="247"/>
      <c r="AT3" s="247"/>
      <c r="AU3" s="23"/>
      <c r="AV3" s="23"/>
      <c r="AX3" s="146"/>
      <c r="AY3" s="175" t="s">
        <v>62</v>
      </c>
      <c r="AZ3" s="37"/>
      <c r="BA3" s="37"/>
      <c r="BB3" s="37"/>
      <c r="BC3" s="37"/>
      <c r="BD3" s="37"/>
      <c r="BE3" s="37"/>
      <c r="BF3" s="37"/>
      <c r="BG3" s="37"/>
      <c r="BJ3" s="255" t="s">
        <v>2</v>
      </c>
      <c r="BK3" s="256"/>
      <c r="BL3" s="182"/>
      <c r="BM3" s="183"/>
      <c r="BN3" s="258" t="s">
        <v>1</v>
      </c>
      <c r="BO3" s="259"/>
      <c r="BP3" s="259"/>
      <c r="BQ3" s="260"/>
      <c r="BR3" s="191"/>
      <c r="BS3" s="192"/>
      <c r="BT3" s="258" t="s">
        <v>0</v>
      </c>
      <c r="BU3" s="261"/>
      <c r="BY3" s="37"/>
    </row>
    <row r="4" spans="2:89" ht="21" customHeight="1" thickBot="1" thickTop="1">
      <c r="B4" s="80"/>
      <c r="C4" s="81"/>
      <c r="D4" s="81"/>
      <c r="E4" s="81"/>
      <c r="F4" s="81"/>
      <c r="G4" s="81"/>
      <c r="H4" s="81"/>
      <c r="I4" s="81"/>
      <c r="J4" s="82"/>
      <c r="K4" s="81"/>
      <c r="L4" s="83"/>
      <c r="R4" s="3"/>
      <c r="S4" s="4"/>
      <c r="T4" s="5"/>
      <c r="U4" s="6"/>
      <c r="V4" s="246" t="s">
        <v>57</v>
      </c>
      <c r="W4" s="246"/>
      <c r="X4" s="246"/>
      <c r="Y4" s="246"/>
      <c r="Z4" s="5"/>
      <c r="AA4" s="6"/>
      <c r="AB4" s="8"/>
      <c r="AC4" s="9"/>
      <c r="AD4" s="37"/>
      <c r="AE4" s="37"/>
      <c r="AF4" s="37"/>
      <c r="AG4" s="37"/>
      <c r="AH4" s="37"/>
      <c r="AI4" s="37"/>
      <c r="AJ4" s="37"/>
      <c r="AK4" s="37"/>
      <c r="AL4" s="37"/>
      <c r="AM4" s="149"/>
      <c r="AN4" s="149"/>
      <c r="AO4" s="149"/>
      <c r="AP4" s="139"/>
      <c r="AQ4" s="139"/>
      <c r="AR4" s="248"/>
      <c r="AS4" s="248"/>
      <c r="AT4" s="248"/>
      <c r="AU4" s="139"/>
      <c r="AV4" s="139"/>
      <c r="AW4" s="147"/>
      <c r="AX4" s="147"/>
      <c r="AY4" s="147"/>
      <c r="AZ4" s="37"/>
      <c r="BA4" s="37"/>
      <c r="BB4" s="37"/>
      <c r="BC4" s="37"/>
      <c r="BD4" s="37"/>
      <c r="BE4" s="37"/>
      <c r="BF4" s="37"/>
      <c r="BG4" s="37"/>
      <c r="BJ4" s="10"/>
      <c r="BK4" s="8"/>
      <c r="BL4" s="5"/>
      <c r="BM4" s="6"/>
      <c r="BN4" s="246" t="s">
        <v>57</v>
      </c>
      <c r="BO4" s="246"/>
      <c r="BP4" s="246"/>
      <c r="BQ4" s="246"/>
      <c r="BR4" s="7"/>
      <c r="BS4" s="7"/>
      <c r="BT4" s="11"/>
      <c r="BU4" s="9"/>
      <c r="BY4" s="37"/>
      <c r="BZ4" s="80"/>
      <c r="CA4" s="81"/>
      <c r="CB4" s="81"/>
      <c r="CC4" s="81"/>
      <c r="CD4" s="81"/>
      <c r="CE4" s="81"/>
      <c r="CF4" s="81"/>
      <c r="CG4" s="81"/>
      <c r="CH4" s="82"/>
      <c r="CI4" s="81"/>
      <c r="CJ4" s="83"/>
      <c r="CK4" s="13"/>
    </row>
    <row r="5" spans="2:88" ht="24" customHeight="1" thickTop="1">
      <c r="B5" s="71"/>
      <c r="C5" s="72" t="s">
        <v>22</v>
      </c>
      <c r="D5" s="112"/>
      <c r="E5" s="74"/>
      <c r="F5" s="74"/>
      <c r="G5" s="74"/>
      <c r="H5" s="74"/>
      <c r="I5" s="74"/>
      <c r="J5" s="70"/>
      <c r="L5" s="78"/>
      <c r="R5" s="25"/>
      <c r="S5" s="116"/>
      <c r="T5" s="12"/>
      <c r="U5" s="20"/>
      <c r="V5" s="16"/>
      <c r="W5" s="17"/>
      <c r="X5" s="12"/>
      <c r="Y5" s="20"/>
      <c r="Z5" s="12"/>
      <c r="AA5" s="20"/>
      <c r="AB5" s="23"/>
      <c r="AC5" s="31"/>
      <c r="AD5" s="37"/>
      <c r="AE5" s="37"/>
      <c r="AF5" s="37"/>
      <c r="AG5" s="37"/>
      <c r="AH5" s="37"/>
      <c r="AI5" s="37"/>
      <c r="AJ5" s="37"/>
      <c r="AK5" s="37"/>
      <c r="AL5" s="37"/>
      <c r="AM5" s="150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2"/>
      <c r="AZ5" s="37"/>
      <c r="BA5" s="37"/>
      <c r="BB5" s="37"/>
      <c r="BC5" s="37"/>
      <c r="BD5" s="37"/>
      <c r="BE5" s="37"/>
      <c r="BF5" s="37"/>
      <c r="BG5" s="37"/>
      <c r="BJ5" s="203"/>
      <c r="BK5" s="125"/>
      <c r="BL5" s="12"/>
      <c r="BM5" s="116"/>
      <c r="BN5" s="12"/>
      <c r="BO5" s="126"/>
      <c r="BP5" s="12"/>
      <c r="BQ5" s="116"/>
      <c r="BR5" s="12"/>
      <c r="BS5" s="116"/>
      <c r="BT5" s="185"/>
      <c r="BU5" s="186"/>
      <c r="BY5" s="37"/>
      <c r="BZ5" s="71"/>
      <c r="CA5" s="72" t="s">
        <v>22</v>
      </c>
      <c r="CB5" s="112"/>
      <c r="CC5" s="74"/>
      <c r="CD5" s="74"/>
      <c r="CE5" s="74"/>
      <c r="CF5" s="74"/>
      <c r="CG5" s="74"/>
      <c r="CH5" s="70"/>
      <c r="CJ5" s="78"/>
    </row>
    <row r="6" spans="2:88" ht="24" customHeight="1">
      <c r="B6" s="71"/>
      <c r="C6" s="72" t="s">
        <v>19</v>
      </c>
      <c r="D6" s="112"/>
      <c r="E6" s="74"/>
      <c r="F6" s="74"/>
      <c r="G6" s="75" t="s">
        <v>44</v>
      </c>
      <c r="H6" s="74"/>
      <c r="I6" s="74"/>
      <c r="J6" s="70"/>
      <c r="K6" s="77" t="s">
        <v>48</v>
      </c>
      <c r="L6" s="78"/>
      <c r="R6" s="187" t="s">
        <v>43</v>
      </c>
      <c r="S6" s="188">
        <v>109.65</v>
      </c>
      <c r="T6" s="12"/>
      <c r="U6" s="20"/>
      <c r="V6" s="16"/>
      <c r="W6" s="17"/>
      <c r="X6" s="12"/>
      <c r="Y6" s="20"/>
      <c r="Z6" s="12"/>
      <c r="AA6" s="20"/>
      <c r="AB6" s="23"/>
      <c r="AC6" s="31"/>
      <c r="AD6" s="37"/>
      <c r="AE6" s="37"/>
      <c r="AF6" s="37"/>
      <c r="AG6" s="37"/>
      <c r="AH6" s="37"/>
      <c r="AI6" s="37"/>
      <c r="AJ6" s="37"/>
      <c r="AK6" s="37"/>
      <c r="AL6" s="37"/>
      <c r="AM6" s="153"/>
      <c r="AN6" s="67" t="s">
        <v>18</v>
      </c>
      <c r="AO6" s="154"/>
      <c r="AP6" s="155"/>
      <c r="AQ6" s="156"/>
      <c r="AR6" s="157"/>
      <c r="AS6" s="131" t="s">
        <v>67</v>
      </c>
      <c r="AT6" s="157"/>
      <c r="AU6" s="156"/>
      <c r="AV6" s="155"/>
      <c r="AW6" s="158"/>
      <c r="AX6" s="39"/>
      <c r="AY6" s="159"/>
      <c r="AZ6" s="37"/>
      <c r="BA6" s="37"/>
      <c r="BB6" s="37"/>
      <c r="BC6" s="37"/>
      <c r="BD6" s="37"/>
      <c r="BE6" s="37"/>
      <c r="BF6" s="37"/>
      <c r="BG6" s="37"/>
      <c r="BJ6" s="124"/>
      <c r="BK6" s="204"/>
      <c r="BL6" s="23"/>
      <c r="BM6" s="55"/>
      <c r="BN6" s="23"/>
      <c r="BO6" s="127"/>
      <c r="BP6" s="12"/>
      <c r="BQ6" s="20"/>
      <c r="BR6" s="12"/>
      <c r="BS6" s="20"/>
      <c r="BT6" s="115" t="s">
        <v>42</v>
      </c>
      <c r="BU6" s="179">
        <v>106.839</v>
      </c>
      <c r="BY6" s="37"/>
      <c r="BZ6" s="71"/>
      <c r="CA6" s="72" t="s">
        <v>19</v>
      </c>
      <c r="CB6" s="112"/>
      <c r="CC6" s="74"/>
      <c r="CD6" s="74"/>
      <c r="CE6" s="75" t="s">
        <v>44</v>
      </c>
      <c r="CF6" s="74"/>
      <c r="CG6" s="74"/>
      <c r="CH6" s="70"/>
      <c r="CI6" s="77" t="s">
        <v>48</v>
      </c>
      <c r="CJ6" s="78"/>
    </row>
    <row r="7" spans="2:88" ht="24" customHeight="1">
      <c r="B7" s="71"/>
      <c r="C7" s="72" t="s">
        <v>20</v>
      </c>
      <c r="D7" s="112"/>
      <c r="E7" s="74"/>
      <c r="F7" s="74"/>
      <c r="G7" s="76" t="s">
        <v>55</v>
      </c>
      <c r="H7" s="74"/>
      <c r="I7" s="74"/>
      <c r="J7" s="112"/>
      <c r="K7" s="112"/>
      <c r="L7" s="132"/>
      <c r="R7" s="25"/>
      <c r="S7" s="20"/>
      <c r="T7" s="12"/>
      <c r="U7" s="20"/>
      <c r="V7" s="26" t="s">
        <v>7</v>
      </c>
      <c r="W7" s="27">
        <v>108.655</v>
      </c>
      <c r="X7" s="18" t="s">
        <v>3</v>
      </c>
      <c r="Y7" s="19">
        <v>108.655</v>
      </c>
      <c r="Z7" s="12"/>
      <c r="AA7" s="20"/>
      <c r="AB7" s="207" t="s">
        <v>64</v>
      </c>
      <c r="AC7" s="208">
        <v>108.75</v>
      </c>
      <c r="AD7" s="37"/>
      <c r="AE7" s="37"/>
      <c r="AF7" s="37"/>
      <c r="AG7" s="37"/>
      <c r="AH7" s="37"/>
      <c r="AI7" s="37"/>
      <c r="AJ7" s="37"/>
      <c r="AK7" s="37"/>
      <c r="AL7" s="37"/>
      <c r="AM7" s="153"/>
      <c r="AN7" s="67" t="s">
        <v>19</v>
      </c>
      <c r="AO7" s="154"/>
      <c r="AP7" s="155"/>
      <c r="AQ7" s="156"/>
      <c r="AR7" s="156"/>
      <c r="AS7" s="76" t="s">
        <v>94</v>
      </c>
      <c r="AT7" s="156"/>
      <c r="AU7" s="156"/>
      <c r="AV7" s="155"/>
      <c r="AW7" s="155"/>
      <c r="AX7" s="77" t="s">
        <v>69</v>
      </c>
      <c r="AY7" s="159"/>
      <c r="AZ7" s="37"/>
      <c r="BA7" s="37"/>
      <c r="BB7" s="37"/>
      <c r="BC7" s="37"/>
      <c r="BD7" s="37"/>
      <c r="BE7" s="37"/>
      <c r="BF7" s="37"/>
      <c r="BG7" s="37"/>
      <c r="BJ7" s="205" t="s">
        <v>58</v>
      </c>
      <c r="BK7" s="200">
        <v>107.966</v>
      </c>
      <c r="BL7" s="23"/>
      <c r="BM7" s="55"/>
      <c r="BN7" s="26" t="s">
        <v>8</v>
      </c>
      <c r="BO7" s="27">
        <v>108.08</v>
      </c>
      <c r="BP7" s="18" t="s">
        <v>9</v>
      </c>
      <c r="BQ7" s="19">
        <v>108.08</v>
      </c>
      <c r="BR7" s="12"/>
      <c r="BS7" s="20"/>
      <c r="BT7" s="12"/>
      <c r="BU7" s="114"/>
      <c r="BY7" s="37"/>
      <c r="BZ7" s="71"/>
      <c r="CA7" s="72" t="s">
        <v>20</v>
      </c>
      <c r="CB7" s="112"/>
      <c r="CC7" s="74"/>
      <c r="CD7" s="74"/>
      <c r="CE7" s="76" t="s">
        <v>55</v>
      </c>
      <c r="CF7" s="74"/>
      <c r="CG7" s="74"/>
      <c r="CH7" s="112"/>
      <c r="CI7" s="112"/>
      <c r="CJ7" s="132"/>
    </row>
    <row r="8" spans="2:88" ht="24" customHeight="1">
      <c r="B8" s="73"/>
      <c r="C8" s="14"/>
      <c r="D8" s="14"/>
      <c r="E8" s="14"/>
      <c r="F8" s="14"/>
      <c r="G8" s="14"/>
      <c r="H8" s="14"/>
      <c r="I8" s="14"/>
      <c r="J8" s="14"/>
      <c r="K8" s="14"/>
      <c r="L8" s="79"/>
      <c r="R8" s="30" t="s">
        <v>27</v>
      </c>
      <c r="S8" s="84">
        <v>108.942</v>
      </c>
      <c r="T8" s="12"/>
      <c r="U8" s="20"/>
      <c r="V8" s="16"/>
      <c r="W8" s="17"/>
      <c r="X8" s="12"/>
      <c r="Y8" s="20"/>
      <c r="Z8" s="12"/>
      <c r="AA8" s="20"/>
      <c r="AB8" s="23"/>
      <c r="AC8" s="31"/>
      <c r="AD8" s="37"/>
      <c r="AE8" s="37"/>
      <c r="AF8" s="37"/>
      <c r="AG8" s="37"/>
      <c r="AH8" s="37"/>
      <c r="AI8" s="37"/>
      <c r="AJ8" s="37"/>
      <c r="AK8" s="37"/>
      <c r="AL8" s="37"/>
      <c r="AM8" s="153"/>
      <c r="AN8" s="67" t="s">
        <v>20</v>
      </c>
      <c r="AO8" s="160"/>
      <c r="AP8" s="160"/>
      <c r="AQ8" s="156"/>
      <c r="AR8" s="161"/>
      <c r="AS8" s="76" t="s">
        <v>68</v>
      </c>
      <c r="AT8" s="161"/>
      <c r="AU8" s="156"/>
      <c r="AV8" s="160"/>
      <c r="AW8" s="162"/>
      <c r="AX8" s="162"/>
      <c r="AY8" s="159"/>
      <c r="AZ8" s="37"/>
      <c r="BA8" s="37"/>
      <c r="BB8" s="37"/>
      <c r="BC8" s="37"/>
      <c r="BD8" s="37"/>
      <c r="BE8" s="37"/>
      <c r="BF8" s="37"/>
      <c r="BG8" s="37"/>
      <c r="BJ8" s="124"/>
      <c r="BK8" s="204"/>
      <c r="BL8" s="23"/>
      <c r="BM8" s="55"/>
      <c r="BN8" s="16"/>
      <c r="BO8" s="17"/>
      <c r="BP8" s="12"/>
      <c r="BQ8" s="20"/>
      <c r="BR8" s="12"/>
      <c r="BS8" s="20"/>
      <c r="BT8" s="33" t="s">
        <v>41</v>
      </c>
      <c r="BU8" s="34">
        <v>107.576</v>
      </c>
      <c r="BY8" s="37"/>
      <c r="BZ8" s="73"/>
      <c r="CA8" s="14"/>
      <c r="CB8" s="14"/>
      <c r="CC8" s="14"/>
      <c r="CD8" s="14"/>
      <c r="CE8" s="14"/>
      <c r="CF8" s="14"/>
      <c r="CG8" s="14"/>
      <c r="CH8" s="14"/>
      <c r="CI8" s="14"/>
      <c r="CJ8" s="79"/>
    </row>
    <row r="9" spans="2:88" ht="24" customHeight="1" thickBot="1">
      <c r="B9" s="133"/>
      <c r="C9" s="112"/>
      <c r="D9" s="112"/>
      <c r="E9" s="112"/>
      <c r="F9" s="112"/>
      <c r="G9" s="112"/>
      <c r="H9" s="112"/>
      <c r="I9" s="112"/>
      <c r="J9" s="112"/>
      <c r="K9" s="112"/>
      <c r="L9" s="132"/>
      <c r="R9" s="117"/>
      <c r="S9" s="118"/>
      <c r="T9" s="119"/>
      <c r="U9" s="118"/>
      <c r="V9" s="119"/>
      <c r="W9" s="120"/>
      <c r="X9" s="119"/>
      <c r="Y9" s="118"/>
      <c r="Z9" s="119"/>
      <c r="AA9" s="118"/>
      <c r="AB9" s="113"/>
      <c r="AC9" s="66"/>
      <c r="AD9" s="37"/>
      <c r="AE9" s="37"/>
      <c r="AF9" s="37"/>
      <c r="AG9" s="37"/>
      <c r="AH9" s="37"/>
      <c r="AI9" s="37"/>
      <c r="AJ9" s="37"/>
      <c r="AK9" s="37"/>
      <c r="AL9" s="37"/>
      <c r="AM9" s="163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5"/>
      <c r="AZ9" s="37"/>
      <c r="BA9" s="37"/>
      <c r="BB9" s="37"/>
      <c r="BC9" s="37"/>
      <c r="BD9" s="37"/>
      <c r="BE9" s="37"/>
      <c r="BF9" s="37"/>
      <c r="BG9" s="37"/>
      <c r="BJ9" s="121"/>
      <c r="BK9" s="64"/>
      <c r="BL9" s="113"/>
      <c r="BM9" s="65"/>
      <c r="BN9" s="113"/>
      <c r="BO9" s="129"/>
      <c r="BP9" s="113"/>
      <c r="BQ9" s="65"/>
      <c r="BR9" s="180"/>
      <c r="BS9" s="189"/>
      <c r="BT9" s="128"/>
      <c r="BU9" s="130"/>
      <c r="BY9" s="37"/>
      <c r="BZ9" s="133"/>
      <c r="CA9" s="112"/>
      <c r="CB9" s="112"/>
      <c r="CC9" s="112"/>
      <c r="CD9" s="112"/>
      <c r="CE9" s="112"/>
      <c r="CF9" s="112"/>
      <c r="CG9" s="112"/>
      <c r="CH9" s="112"/>
      <c r="CI9" s="112"/>
      <c r="CJ9" s="132"/>
    </row>
    <row r="10" spans="2:88" ht="24" customHeight="1">
      <c r="B10" s="71"/>
      <c r="C10" s="134" t="s">
        <v>28</v>
      </c>
      <c r="D10" s="112"/>
      <c r="E10" s="112"/>
      <c r="F10" s="70"/>
      <c r="G10" s="195" t="s">
        <v>45</v>
      </c>
      <c r="H10" s="112"/>
      <c r="I10" s="112"/>
      <c r="J10" s="68" t="s">
        <v>29</v>
      </c>
      <c r="K10" s="196" t="s">
        <v>47</v>
      </c>
      <c r="L10" s="78"/>
      <c r="AD10" s="37"/>
      <c r="AE10" s="37"/>
      <c r="AF10" s="37"/>
      <c r="AG10" s="37"/>
      <c r="AH10" s="37"/>
      <c r="AI10" s="37"/>
      <c r="AJ10" s="37"/>
      <c r="AK10" s="37"/>
      <c r="AL10" s="37"/>
      <c r="AM10" s="166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8"/>
      <c r="AZ10" s="37"/>
      <c r="BA10" s="37"/>
      <c r="BB10" s="37"/>
      <c r="BC10" s="37"/>
      <c r="BD10" s="37"/>
      <c r="BE10" s="37"/>
      <c r="BF10" s="37"/>
      <c r="BG10" s="37"/>
      <c r="BY10" s="37"/>
      <c r="BZ10" s="71"/>
      <c r="CA10" s="134" t="s">
        <v>28</v>
      </c>
      <c r="CB10" s="112"/>
      <c r="CC10" s="112"/>
      <c r="CD10" s="70"/>
      <c r="CE10" s="195" t="s">
        <v>45</v>
      </c>
      <c r="CF10" s="112"/>
      <c r="CG10" s="112"/>
      <c r="CH10" s="68" t="s">
        <v>29</v>
      </c>
      <c r="CI10" s="196" t="s">
        <v>47</v>
      </c>
      <c r="CJ10" s="78"/>
    </row>
    <row r="11" spans="2:88" ht="24" customHeight="1">
      <c r="B11" s="71"/>
      <c r="C11" s="134" t="s">
        <v>31</v>
      </c>
      <c r="D11" s="112"/>
      <c r="E11" s="112"/>
      <c r="F11" s="70"/>
      <c r="G11" s="195" t="s">
        <v>46</v>
      </c>
      <c r="H11" s="112"/>
      <c r="I11" s="21"/>
      <c r="J11" s="68" t="s">
        <v>30</v>
      </c>
      <c r="K11" s="196" t="s">
        <v>39</v>
      </c>
      <c r="L11" s="78"/>
      <c r="AD11" s="37"/>
      <c r="AE11" s="37"/>
      <c r="AF11" s="37"/>
      <c r="AG11" s="37"/>
      <c r="AH11" s="37"/>
      <c r="AI11" s="37"/>
      <c r="AJ11" s="37"/>
      <c r="AK11" s="37"/>
      <c r="AL11" s="37"/>
      <c r="AM11" s="153"/>
      <c r="AN11" s="145" t="s">
        <v>32</v>
      </c>
      <c r="AO11" s="169"/>
      <c r="AP11" s="169"/>
      <c r="AS11" s="145" t="s">
        <v>21</v>
      </c>
      <c r="AW11" s="170"/>
      <c r="AX11" s="170"/>
      <c r="AY11" s="159"/>
      <c r="AZ11" s="37"/>
      <c r="BA11" s="37"/>
      <c r="BB11" s="37"/>
      <c r="BC11" s="37"/>
      <c r="BD11" s="37"/>
      <c r="BE11" s="37"/>
      <c r="BF11" s="37"/>
      <c r="BG11" s="37"/>
      <c r="BY11" s="37"/>
      <c r="BZ11" s="71"/>
      <c r="CA11" s="134" t="s">
        <v>31</v>
      </c>
      <c r="CB11" s="112"/>
      <c r="CC11" s="112"/>
      <c r="CD11" s="70"/>
      <c r="CE11" s="195" t="s">
        <v>46</v>
      </c>
      <c r="CF11" s="112"/>
      <c r="CG11" s="21"/>
      <c r="CH11" s="68" t="s">
        <v>30</v>
      </c>
      <c r="CI11" s="196" t="s">
        <v>39</v>
      </c>
      <c r="CJ11" s="78"/>
    </row>
    <row r="12" spans="2:88" ht="24" customHeight="1" thickBot="1">
      <c r="B12" s="135"/>
      <c r="C12" s="136"/>
      <c r="D12" s="136"/>
      <c r="E12" s="136"/>
      <c r="F12" s="136"/>
      <c r="G12" s="136"/>
      <c r="H12" s="136"/>
      <c r="I12" s="136"/>
      <c r="J12" s="136"/>
      <c r="K12" s="136"/>
      <c r="L12" s="137"/>
      <c r="P12" s="2"/>
      <c r="Q12" s="2"/>
      <c r="AD12" s="37"/>
      <c r="AE12" s="37"/>
      <c r="AF12" s="37"/>
      <c r="AG12" s="37"/>
      <c r="AH12" s="37"/>
      <c r="AI12" s="37"/>
      <c r="AJ12" s="37"/>
      <c r="AK12" s="37"/>
      <c r="AL12" s="37"/>
      <c r="AM12" s="153"/>
      <c r="AN12" s="68" t="s">
        <v>33</v>
      </c>
      <c r="AO12" s="169"/>
      <c r="AP12" s="169"/>
      <c r="AS12" s="176">
        <v>108.343</v>
      </c>
      <c r="AW12" s="170"/>
      <c r="AX12" s="170"/>
      <c r="AY12" s="159"/>
      <c r="AZ12" s="37"/>
      <c r="BA12" s="37"/>
      <c r="BB12" s="37"/>
      <c r="BC12" s="37"/>
      <c r="BD12" s="37"/>
      <c r="BE12" s="37"/>
      <c r="BF12" s="37"/>
      <c r="BG12" s="37"/>
      <c r="BY12" s="37"/>
      <c r="BZ12" s="135"/>
      <c r="CA12" s="136"/>
      <c r="CB12" s="136"/>
      <c r="CC12" s="136"/>
      <c r="CD12" s="136"/>
      <c r="CE12" s="136"/>
      <c r="CF12" s="136"/>
      <c r="CG12" s="136"/>
      <c r="CH12" s="136"/>
      <c r="CI12" s="136"/>
      <c r="CJ12" s="137"/>
    </row>
    <row r="13" spans="30:77" ht="24" customHeight="1" thickTop="1">
      <c r="AD13" s="37"/>
      <c r="AE13" s="37"/>
      <c r="AF13" s="37"/>
      <c r="AG13" s="37"/>
      <c r="AH13" s="37"/>
      <c r="AI13" s="37"/>
      <c r="AJ13" s="37"/>
      <c r="AK13" s="37"/>
      <c r="AL13" s="37"/>
      <c r="AM13" s="153"/>
      <c r="AN13" s="68" t="s">
        <v>60</v>
      </c>
      <c r="AO13" s="169"/>
      <c r="AP13" s="169"/>
      <c r="AS13" s="206" t="s">
        <v>61</v>
      </c>
      <c r="AW13" s="242" t="s">
        <v>95</v>
      </c>
      <c r="AY13" s="159"/>
      <c r="AZ13" s="37"/>
      <c r="BA13" s="37"/>
      <c r="BB13" s="37"/>
      <c r="BC13" s="37"/>
      <c r="BD13" s="37"/>
      <c r="BE13" s="37"/>
      <c r="BF13" s="37"/>
      <c r="BG13" s="37"/>
      <c r="BY13" s="37"/>
    </row>
    <row r="14" spans="16:77" ht="18" customHeight="1" thickBot="1">
      <c r="P14" s="2"/>
      <c r="Q14" s="2"/>
      <c r="AD14" s="37"/>
      <c r="AE14" s="37"/>
      <c r="AF14" s="37"/>
      <c r="AH14" s="37"/>
      <c r="AI14" s="37"/>
      <c r="AJ14" s="37"/>
      <c r="AK14" s="37"/>
      <c r="AL14" s="37"/>
      <c r="AM14" s="171"/>
      <c r="AN14" s="172"/>
      <c r="AO14" s="172"/>
      <c r="AP14" s="172"/>
      <c r="AQ14" s="172"/>
      <c r="AR14" s="172"/>
      <c r="AS14" s="209" t="s">
        <v>70</v>
      </c>
      <c r="AT14" s="172"/>
      <c r="AU14" s="172"/>
      <c r="AV14" s="172"/>
      <c r="AW14" s="172"/>
      <c r="AX14" s="172"/>
      <c r="AY14" s="173"/>
      <c r="AZ14" s="37"/>
      <c r="BB14" s="37"/>
      <c r="BC14" s="37"/>
      <c r="BD14" s="37"/>
      <c r="BV14" s="2"/>
      <c r="BW14" s="2"/>
      <c r="BX14" s="2"/>
      <c r="BY14" s="1"/>
    </row>
    <row r="15" spans="15:76" ht="18" customHeight="1" thickTop="1">
      <c r="O15" s="2"/>
      <c r="AD15" s="37"/>
      <c r="AE15" s="37"/>
      <c r="AF15" s="37"/>
      <c r="AH15" s="37"/>
      <c r="AI15" s="37"/>
      <c r="AJ15" s="37"/>
      <c r="AK15" s="37"/>
      <c r="AL15" s="37"/>
      <c r="AZ15" s="37"/>
      <c r="BB15" s="37"/>
      <c r="BC15" s="37"/>
      <c r="BE15" s="37"/>
      <c r="BF15" s="37"/>
      <c r="BH15" s="37"/>
      <c r="BJ15" s="37"/>
      <c r="BN15" s="37"/>
      <c r="BP15" s="37"/>
      <c r="BV15" s="2"/>
      <c r="BW15" s="2"/>
      <c r="BX15" s="2"/>
    </row>
    <row r="16" ht="18" customHeight="1"/>
    <row r="17" spans="45:70" ht="18" customHeight="1">
      <c r="AS17" s="197" t="s">
        <v>37</v>
      </c>
      <c r="BR17" s="37"/>
    </row>
    <row r="18" spans="45:70" ht="18" customHeight="1">
      <c r="AS18" s="177" t="s">
        <v>38</v>
      </c>
      <c r="BN18" s="37"/>
      <c r="BR18" s="37"/>
    </row>
    <row r="19" spans="12:45" ht="18" customHeight="1">
      <c r="L19" s="37"/>
      <c r="AS19" s="177" t="s">
        <v>49</v>
      </c>
    </row>
    <row r="20" ht="18" customHeight="1"/>
    <row r="21" ht="18" customHeight="1">
      <c r="BT21" s="37"/>
    </row>
    <row r="22" spans="29:68" ht="18" customHeight="1">
      <c r="AC22" s="240" t="s">
        <v>84</v>
      </c>
      <c r="AO22" s="240" t="s">
        <v>84</v>
      </c>
      <c r="BJ22" s="240" t="s">
        <v>84</v>
      </c>
      <c r="BP22" s="241" t="s">
        <v>88</v>
      </c>
    </row>
    <row r="23" spans="29:71" ht="18" customHeight="1">
      <c r="AC23" s="236" t="s">
        <v>85</v>
      </c>
      <c r="AH23" s="241" t="s">
        <v>88</v>
      </c>
      <c r="AO23" s="236" t="s">
        <v>86</v>
      </c>
      <c r="AY23" s="37"/>
      <c r="BJ23" s="236" t="s">
        <v>90</v>
      </c>
      <c r="BP23" s="241" t="s">
        <v>92</v>
      </c>
      <c r="BQ23" s="37"/>
      <c r="BR23" s="37"/>
      <c r="BS23" s="37"/>
    </row>
    <row r="24" spans="29:72" ht="18" customHeight="1">
      <c r="AC24" s="37"/>
      <c r="AH24" s="241" t="s">
        <v>93</v>
      </c>
      <c r="AL24" s="190" t="s">
        <v>87</v>
      </c>
      <c r="AM24" s="37"/>
      <c r="AN24" s="37"/>
      <c r="BM24" s="190" t="s">
        <v>89</v>
      </c>
      <c r="BN24" s="37"/>
      <c r="BP24" s="37"/>
      <c r="BQ24" s="37"/>
      <c r="BR24" s="37"/>
      <c r="BT24" s="37"/>
    </row>
    <row r="25" spans="31:85" ht="18" customHeight="1">
      <c r="AE25" s="239" t="s">
        <v>80</v>
      </c>
      <c r="AK25" s="37"/>
      <c r="AL25" s="37"/>
      <c r="AO25" s="37"/>
      <c r="AQ25" s="239">
        <v>3</v>
      </c>
      <c r="AS25" s="37"/>
      <c r="AW25" s="38"/>
      <c r="BH25" s="239">
        <v>4</v>
      </c>
      <c r="BJ25" s="37"/>
      <c r="BM25" s="37"/>
      <c r="BO25" s="37"/>
      <c r="BP25" s="37"/>
      <c r="BQ25" s="37"/>
      <c r="BR25" s="37"/>
      <c r="BS25" s="37"/>
      <c r="BT25" s="37"/>
      <c r="CF25" s="37"/>
      <c r="CG25" s="37"/>
    </row>
    <row r="26" spans="9:83" ht="18" customHeight="1">
      <c r="I26" s="38"/>
      <c r="L26" s="37"/>
      <c r="M26" s="37"/>
      <c r="N26" s="37"/>
      <c r="U26" s="37"/>
      <c r="V26" s="37"/>
      <c r="X26" s="37"/>
      <c r="Y26" s="37"/>
      <c r="AC26" s="37"/>
      <c r="AD26" s="37"/>
      <c r="AE26" s="37"/>
      <c r="AF26" s="37"/>
      <c r="AI26" s="37"/>
      <c r="AK26" s="38"/>
      <c r="AN26" s="37"/>
      <c r="AO26" s="37"/>
      <c r="AP26" s="37"/>
      <c r="AQ26" s="37"/>
      <c r="AS26" s="37"/>
      <c r="AW26" s="37"/>
      <c r="BH26" s="37"/>
      <c r="BI26" s="37"/>
      <c r="BJ26" s="37"/>
      <c r="BN26" s="37"/>
      <c r="BO26" s="37"/>
      <c r="BP26" s="37"/>
      <c r="BQ26" s="37"/>
      <c r="BR26" s="37"/>
      <c r="BX26" s="37"/>
      <c r="CE26" s="37"/>
    </row>
    <row r="27" spans="9:83" ht="18" customHeight="1">
      <c r="I27" s="199"/>
      <c r="R27" s="238" t="s">
        <v>3</v>
      </c>
      <c r="AB27" s="37"/>
      <c r="AC27" s="37"/>
      <c r="AD27" s="37"/>
      <c r="AH27" s="37"/>
      <c r="AI27" s="37"/>
      <c r="AJ27" s="37"/>
      <c r="AK27" s="37"/>
      <c r="AL27" s="37"/>
      <c r="AN27" s="37"/>
      <c r="AQ27" s="37"/>
      <c r="AW27" s="37"/>
      <c r="AZ27" s="37"/>
      <c r="BA27" s="37"/>
      <c r="BB27" s="37"/>
      <c r="BC27" s="37"/>
      <c r="BD27" s="37"/>
      <c r="BE27" s="37"/>
      <c r="BF27" s="37"/>
      <c r="BG27" s="37"/>
      <c r="BH27" s="37"/>
      <c r="BJ27" s="37"/>
      <c r="BK27" s="37"/>
      <c r="BP27" s="38"/>
      <c r="BT27" s="37"/>
      <c r="BV27" s="37"/>
      <c r="CC27" s="199"/>
      <c r="CE27" s="199"/>
    </row>
    <row r="28" spans="9:83" ht="18" customHeight="1">
      <c r="I28" s="37"/>
      <c r="S28" s="37"/>
      <c r="Y28" s="198" t="s">
        <v>79</v>
      </c>
      <c r="AD28" s="37"/>
      <c r="AI28" s="37"/>
      <c r="AJ28" s="37"/>
      <c r="AK28" s="198">
        <v>2</v>
      </c>
      <c r="AL28" s="37"/>
      <c r="AW28" s="37"/>
      <c r="AX28" s="202"/>
      <c r="AZ28" s="37"/>
      <c r="BB28" s="38"/>
      <c r="BD28" s="37"/>
      <c r="BE28" s="37"/>
      <c r="BF28" s="37"/>
      <c r="BG28" s="37"/>
      <c r="BL28" s="37"/>
      <c r="BN28" s="198">
        <v>5</v>
      </c>
      <c r="BQ28" s="202"/>
      <c r="CC28" s="37"/>
      <c r="CE28" s="37"/>
    </row>
    <row r="29" spans="1:89" ht="18" customHeight="1">
      <c r="A29" s="42"/>
      <c r="C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AD29" s="37"/>
      <c r="AE29" s="37"/>
      <c r="AF29" s="37"/>
      <c r="AG29" s="37"/>
      <c r="AH29" s="37"/>
      <c r="AI29" s="37"/>
      <c r="AJ29" s="37"/>
      <c r="AK29" s="37"/>
      <c r="AL29" s="37"/>
      <c r="AS29" s="38"/>
      <c r="AW29" s="37"/>
      <c r="AX29" s="202"/>
      <c r="AZ29" s="37"/>
      <c r="BA29" s="37"/>
      <c r="BB29" s="37"/>
      <c r="BC29" s="37"/>
      <c r="BD29" s="37"/>
      <c r="BE29" s="37"/>
      <c r="BF29" s="37"/>
      <c r="BG29" s="37"/>
      <c r="BJ29" s="37"/>
      <c r="BK29" s="37"/>
      <c r="BL29" s="37"/>
      <c r="BM29" s="37"/>
      <c r="BN29" s="37"/>
      <c r="BO29" s="37"/>
      <c r="BQ29" s="38"/>
      <c r="BR29" s="37"/>
      <c r="BS29" s="37"/>
      <c r="BT29" s="37"/>
      <c r="BU29" s="37"/>
      <c r="BV29" s="37"/>
      <c r="BW29" s="37"/>
      <c r="BX29" s="37"/>
      <c r="CC29" s="237" t="s">
        <v>58</v>
      </c>
      <c r="CE29" s="38"/>
      <c r="CK29" s="42"/>
    </row>
    <row r="30" spans="1:86" ht="18" customHeight="1">
      <c r="A30" s="42"/>
      <c r="G30" s="38"/>
      <c r="I30" s="38"/>
      <c r="K30" s="37"/>
      <c r="L30" s="37"/>
      <c r="M30" s="37"/>
      <c r="N30" s="37"/>
      <c r="R30" s="238" t="s">
        <v>7</v>
      </c>
      <c r="T30" s="37"/>
      <c r="AD30" s="37"/>
      <c r="AE30" s="37"/>
      <c r="AF30" s="37"/>
      <c r="AH30" s="37"/>
      <c r="AI30" s="37"/>
      <c r="AJ30" s="37"/>
      <c r="AK30" s="37"/>
      <c r="AL30" s="37"/>
      <c r="AX30" s="202"/>
      <c r="AZ30" s="37"/>
      <c r="BA30" s="37"/>
      <c r="BB30" s="37"/>
      <c r="BC30" s="37"/>
      <c r="BD30" s="37"/>
      <c r="BE30" s="37"/>
      <c r="BF30" s="37"/>
      <c r="BG30" s="37"/>
      <c r="BO30" s="37"/>
      <c r="BQ30" s="202"/>
      <c r="BV30" s="37"/>
      <c r="BX30" s="37"/>
      <c r="BY30" s="37"/>
      <c r="BZ30" s="37"/>
      <c r="CC30" s="38"/>
      <c r="CE30" s="38"/>
      <c r="CH30" s="184" t="s">
        <v>41</v>
      </c>
    </row>
    <row r="31" spans="1:89" ht="18" customHeight="1">
      <c r="A31" s="42"/>
      <c r="G31" s="37"/>
      <c r="I31" s="37"/>
      <c r="J31" s="198">
        <v>1</v>
      </c>
      <c r="AD31" s="37"/>
      <c r="AE31" s="37"/>
      <c r="AF31" s="37"/>
      <c r="AG31" s="37"/>
      <c r="AH31" s="37"/>
      <c r="AI31" s="37"/>
      <c r="AJ31" s="37"/>
      <c r="AK31" s="37"/>
      <c r="AL31" s="37"/>
      <c r="AM31" s="202"/>
      <c r="AX31" s="202"/>
      <c r="AZ31" s="37"/>
      <c r="BA31" s="37"/>
      <c r="BB31" s="38"/>
      <c r="BC31" s="37"/>
      <c r="BD31" s="37"/>
      <c r="BE31" s="37"/>
      <c r="BF31" s="37"/>
      <c r="BQ31" s="202"/>
      <c r="BU31" s="201" t="s">
        <v>9</v>
      </c>
      <c r="BX31" s="37"/>
      <c r="CB31" s="198">
        <v>6</v>
      </c>
      <c r="CC31" s="37"/>
      <c r="CE31" s="37"/>
      <c r="CK31" s="42"/>
    </row>
    <row r="32" spans="2:88" ht="18" customHeight="1">
      <c r="B32" s="42"/>
      <c r="G32" s="37"/>
      <c r="I32" s="37"/>
      <c r="J32" s="37"/>
      <c r="K32" s="37"/>
      <c r="L32" s="37"/>
      <c r="M32" s="37"/>
      <c r="N32" s="37"/>
      <c r="Q32" s="37"/>
      <c r="R32" s="37"/>
      <c r="U32" s="37"/>
      <c r="W32" s="37"/>
      <c r="Y32" s="37"/>
      <c r="AD32" s="37"/>
      <c r="AE32" s="37"/>
      <c r="AF32" s="37"/>
      <c r="AG32" s="37"/>
      <c r="AH32" s="37"/>
      <c r="AI32" s="37"/>
      <c r="AJ32" s="37"/>
      <c r="AK32" s="37"/>
      <c r="AL32" s="37"/>
      <c r="AS32" s="38"/>
      <c r="AX32" s="202"/>
      <c r="AZ32" s="37"/>
      <c r="BA32" s="37"/>
      <c r="BB32" s="37"/>
      <c r="BC32" s="37"/>
      <c r="BD32" s="37"/>
      <c r="BE32" s="37"/>
      <c r="BF32" s="37"/>
      <c r="BL32" s="37"/>
      <c r="BM32" s="37"/>
      <c r="BN32" s="37"/>
      <c r="BO32" s="37"/>
      <c r="BP32" s="37"/>
      <c r="BQ32" s="202"/>
      <c r="BR32" s="37"/>
      <c r="BS32" s="190"/>
      <c r="BU32" s="37"/>
      <c r="BV32" s="37"/>
      <c r="BX32" s="37"/>
      <c r="BY32" s="37"/>
      <c r="BZ32" s="37"/>
      <c r="CA32" s="37"/>
      <c r="CB32" s="37"/>
      <c r="CC32" s="37"/>
      <c r="CD32" s="37"/>
      <c r="CE32" s="37"/>
      <c r="CJ32" s="42"/>
    </row>
    <row r="33" spans="7:83" ht="18" customHeight="1">
      <c r="G33" s="37"/>
      <c r="I33" s="37"/>
      <c r="O33" s="37"/>
      <c r="Q33" s="37"/>
      <c r="AD33" s="37"/>
      <c r="AE33" s="37"/>
      <c r="AF33" s="37"/>
      <c r="AH33" s="37"/>
      <c r="AJ33" s="37"/>
      <c r="AK33" s="37"/>
      <c r="AL33" s="37"/>
      <c r="AX33" s="202"/>
      <c r="AZ33" s="37"/>
      <c r="BB33" s="37"/>
      <c r="BC33" s="37"/>
      <c r="BD33" s="37"/>
      <c r="BE33" s="37"/>
      <c r="BF33" s="37"/>
      <c r="BL33" s="37"/>
      <c r="BQ33" s="202"/>
      <c r="BR33" s="37"/>
      <c r="BS33" s="190"/>
      <c r="BT33" s="38"/>
      <c r="CC33" s="37"/>
      <c r="CE33" s="37"/>
    </row>
    <row r="34" spans="4:83" ht="18" customHeight="1">
      <c r="D34" s="43" t="s">
        <v>27</v>
      </c>
      <c r="G34" s="37"/>
      <c r="I34" s="236" t="s">
        <v>64</v>
      </c>
      <c r="N34" s="37"/>
      <c r="O34" s="37"/>
      <c r="Q34" s="37"/>
      <c r="R34" s="37"/>
      <c r="T34" s="37"/>
      <c r="W34" s="37"/>
      <c r="AD34" s="37"/>
      <c r="AE34" s="37"/>
      <c r="AF34" s="37"/>
      <c r="AI34" s="37"/>
      <c r="AJ34" s="37"/>
      <c r="AK34" s="37"/>
      <c r="AL34" s="37"/>
      <c r="AW34" s="37"/>
      <c r="AX34" s="37"/>
      <c r="AZ34" s="37"/>
      <c r="BA34" s="37"/>
      <c r="BB34" s="37"/>
      <c r="BC34" s="37"/>
      <c r="BD34" s="37"/>
      <c r="BE34" s="37"/>
      <c r="BF34" s="37"/>
      <c r="BM34" s="37"/>
      <c r="BU34" s="201" t="s">
        <v>8</v>
      </c>
      <c r="BX34" s="37"/>
      <c r="CC34" s="37"/>
      <c r="CE34" s="37"/>
    </row>
    <row r="35" spans="3:87" ht="18" customHeight="1">
      <c r="C35" s="43"/>
      <c r="J35" s="2"/>
      <c r="L35" s="37"/>
      <c r="M35" s="2"/>
      <c r="N35" s="37"/>
      <c r="O35" s="37"/>
      <c r="P35" s="37"/>
      <c r="S35" s="37"/>
      <c r="W35" s="37"/>
      <c r="X35" s="37"/>
      <c r="Y35" s="37"/>
      <c r="Z35" s="37"/>
      <c r="AM35" s="37"/>
      <c r="AN35" s="37"/>
      <c r="BE35" s="37"/>
      <c r="BF35" s="37"/>
      <c r="BG35" s="37"/>
      <c r="BI35" s="37"/>
      <c r="BJ35" s="37"/>
      <c r="BK35" s="37"/>
      <c r="BL35" s="37"/>
      <c r="BM35" s="37"/>
      <c r="BO35" s="37"/>
      <c r="BQ35" s="37"/>
      <c r="BT35" s="37"/>
      <c r="BU35" s="37"/>
      <c r="CI35" s="45"/>
    </row>
    <row r="36" spans="3:87" ht="18" customHeight="1">
      <c r="C36" s="43"/>
      <c r="I36" s="37"/>
      <c r="N36" s="37"/>
      <c r="O36" s="37"/>
      <c r="P36" s="37"/>
      <c r="AD36" s="37"/>
      <c r="AE36" s="37"/>
      <c r="AF36" s="37"/>
      <c r="AG36" s="37"/>
      <c r="AI36" s="37"/>
      <c r="AJ36" s="37"/>
      <c r="AL36" s="37"/>
      <c r="AO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U36" s="40"/>
      <c r="CI36" s="45"/>
    </row>
    <row r="37" spans="3:87" ht="18" customHeight="1">
      <c r="C37" s="43"/>
      <c r="I37" s="44"/>
      <c r="O37" s="37"/>
      <c r="V37" s="37"/>
      <c r="X37" s="37"/>
      <c r="AB37" s="37"/>
      <c r="AU37" s="37"/>
      <c r="AZ37" s="37"/>
      <c r="BB37" s="37"/>
      <c r="BC37" s="37"/>
      <c r="BF37" s="37"/>
      <c r="BG37" s="37"/>
      <c r="BQ37" s="41"/>
      <c r="BR37" s="37"/>
      <c r="BU37" s="37"/>
      <c r="BY37" s="37"/>
      <c r="CB37" s="37"/>
      <c r="CI37" s="45"/>
    </row>
    <row r="38" spans="45:88" ht="18" customHeight="1">
      <c r="AS38" s="178" t="s">
        <v>35</v>
      </c>
      <c r="AZ38" s="37"/>
      <c r="BY38" s="37"/>
      <c r="BZ38" s="37"/>
      <c r="CJ38" s="42"/>
    </row>
    <row r="39" ht="18" customHeight="1">
      <c r="AS39" s="177" t="s">
        <v>36</v>
      </c>
    </row>
    <row r="40" ht="18" customHeight="1">
      <c r="AS40" s="177" t="s">
        <v>52</v>
      </c>
    </row>
    <row r="41" ht="18" customHeight="1"/>
    <row r="42" ht="18" customHeight="1"/>
    <row r="43" spans="27:56" ht="18" customHeight="1">
      <c r="AA43" s="2"/>
      <c r="AB43" s="2"/>
      <c r="AC43" s="2"/>
      <c r="BD43" s="42"/>
    </row>
    <row r="44" spans="2:88" ht="21" customHeight="1" thickBot="1">
      <c r="B44" s="46" t="s">
        <v>10</v>
      </c>
      <c r="C44" s="47" t="s">
        <v>11</v>
      </c>
      <c r="D44" s="47" t="s">
        <v>12</v>
      </c>
      <c r="E44" s="47" t="s">
        <v>13</v>
      </c>
      <c r="F44" s="212" t="s">
        <v>14</v>
      </c>
      <c r="G44" s="213"/>
      <c r="H44" s="47" t="s">
        <v>10</v>
      </c>
      <c r="I44" s="47" t="s">
        <v>11</v>
      </c>
      <c r="J44" s="47" t="s">
        <v>12</v>
      </c>
      <c r="K44" s="47" t="s">
        <v>13</v>
      </c>
      <c r="L44" s="210" t="s">
        <v>14</v>
      </c>
      <c r="M44" s="211"/>
      <c r="N44" s="211"/>
      <c r="O44" s="243" t="s">
        <v>71</v>
      </c>
      <c r="P44" s="243"/>
      <c r="Q44" s="211"/>
      <c r="R44" s="211"/>
      <c r="S44" s="213"/>
      <c r="T44" s="47" t="s">
        <v>10</v>
      </c>
      <c r="U44" s="47" t="s">
        <v>11</v>
      </c>
      <c r="V44" s="47" t="s">
        <v>12</v>
      </c>
      <c r="W44" s="47" t="s">
        <v>13</v>
      </c>
      <c r="X44" s="210" t="s">
        <v>14</v>
      </c>
      <c r="Y44" s="211"/>
      <c r="Z44" s="211"/>
      <c r="AA44" s="212" t="s">
        <v>71</v>
      </c>
      <c r="AB44" s="211"/>
      <c r="AC44" s="232"/>
      <c r="AS44" s="24" t="s">
        <v>5</v>
      </c>
      <c r="BT44" s="46" t="s">
        <v>10</v>
      </c>
      <c r="BU44" s="47" t="s">
        <v>11</v>
      </c>
      <c r="BV44" s="47" t="s">
        <v>12</v>
      </c>
      <c r="BW44" s="47" t="s">
        <v>13</v>
      </c>
      <c r="BX44" s="210" t="s">
        <v>14</v>
      </c>
      <c r="BY44" s="211"/>
      <c r="BZ44" s="211"/>
      <c r="CA44" s="243" t="s">
        <v>71</v>
      </c>
      <c r="CB44" s="243"/>
      <c r="CC44" s="211"/>
      <c r="CD44" s="211"/>
      <c r="CE44" s="213"/>
      <c r="CF44" s="47" t="s">
        <v>10</v>
      </c>
      <c r="CG44" s="47" t="s">
        <v>11</v>
      </c>
      <c r="CH44" s="47" t="s">
        <v>12</v>
      </c>
      <c r="CI44" s="47" t="s">
        <v>13</v>
      </c>
      <c r="CJ44" s="48" t="s">
        <v>14</v>
      </c>
    </row>
    <row r="45" spans="2:88" ht="21" customHeight="1" thickBot="1" thickTop="1">
      <c r="B45" s="49"/>
      <c r="C45" s="8"/>
      <c r="D45" s="7" t="s">
        <v>57</v>
      </c>
      <c r="E45" s="8"/>
      <c r="F45" s="8"/>
      <c r="G45" s="214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7" t="s">
        <v>72</v>
      </c>
      <c r="T45" s="8"/>
      <c r="U45" s="8"/>
      <c r="V45" s="8"/>
      <c r="W45" s="8"/>
      <c r="X45" s="8"/>
      <c r="Y45" s="8"/>
      <c r="Z45" s="8"/>
      <c r="AA45" s="8"/>
      <c r="AB45" s="8"/>
      <c r="AC45" s="9"/>
      <c r="AH45" s="85" t="s">
        <v>10</v>
      </c>
      <c r="AI45" s="262" t="s">
        <v>23</v>
      </c>
      <c r="AJ45" s="263"/>
      <c r="AK45" s="262" t="s">
        <v>24</v>
      </c>
      <c r="AL45" s="263"/>
      <c r="AM45" s="194" t="s">
        <v>25</v>
      </c>
      <c r="AN45" s="86"/>
      <c r="AO45" s="87"/>
      <c r="AP45" s="88" t="s">
        <v>26</v>
      </c>
      <c r="AQ45" s="87"/>
      <c r="AR45" s="89"/>
      <c r="AT45" s="85" t="s">
        <v>10</v>
      </c>
      <c r="AU45" s="262" t="s">
        <v>23</v>
      </c>
      <c r="AV45" s="263"/>
      <c r="AW45" s="262" t="s">
        <v>24</v>
      </c>
      <c r="AX45" s="263"/>
      <c r="AY45" s="194" t="s">
        <v>25</v>
      </c>
      <c r="AZ45" s="86"/>
      <c r="BA45" s="87"/>
      <c r="BB45" s="88" t="s">
        <v>26</v>
      </c>
      <c r="BC45" s="87"/>
      <c r="BD45" s="89"/>
      <c r="BT45" s="10"/>
      <c r="BU45" s="8"/>
      <c r="BV45" s="8"/>
      <c r="BW45" s="8"/>
      <c r="BX45" s="8"/>
      <c r="BY45" s="7" t="s">
        <v>72</v>
      </c>
      <c r="BZ45" s="8"/>
      <c r="CA45" s="8"/>
      <c r="CB45" s="8"/>
      <c r="CC45" s="8"/>
      <c r="CD45" s="8"/>
      <c r="CE45" s="214"/>
      <c r="CF45" s="50"/>
      <c r="CG45" s="50"/>
      <c r="CH45" s="7" t="s">
        <v>57</v>
      </c>
      <c r="CI45" s="50"/>
      <c r="CJ45" s="51"/>
    </row>
    <row r="46" spans="2:88" ht="23.25" customHeight="1" thickTop="1">
      <c r="B46" s="52"/>
      <c r="C46" s="53"/>
      <c r="D46" s="53"/>
      <c r="E46" s="53"/>
      <c r="F46" s="16"/>
      <c r="G46" s="216"/>
      <c r="H46" s="53"/>
      <c r="I46" s="53"/>
      <c r="J46" s="53"/>
      <c r="K46" s="53"/>
      <c r="L46" s="215"/>
      <c r="M46" s="16"/>
      <c r="R46" s="2"/>
      <c r="S46" s="216"/>
      <c r="T46" s="53"/>
      <c r="U46" s="53"/>
      <c r="V46" s="53"/>
      <c r="W46" s="53"/>
      <c r="X46" s="215"/>
      <c r="Y46" s="16"/>
      <c r="AC46" s="233"/>
      <c r="AH46" s="98"/>
      <c r="AI46" s="99"/>
      <c r="AJ46" s="138"/>
      <c r="AK46" s="93"/>
      <c r="AL46" s="138"/>
      <c r="AM46" s="100"/>
      <c r="AN46" s="29"/>
      <c r="AO46" s="28"/>
      <c r="AP46" s="28"/>
      <c r="AQ46" s="28"/>
      <c r="AR46" s="15"/>
      <c r="AS46" s="110" t="s">
        <v>4</v>
      </c>
      <c r="AT46" s="90"/>
      <c r="AU46" s="91"/>
      <c r="AV46" s="92"/>
      <c r="AW46" s="105"/>
      <c r="AX46" s="92"/>
      <c r="AY46" s="106"/>
      <c r="AZ46" s="107"/>
      <c r="BA46" s="108"/>
      <c r="BB46" s="108"/>
      <c r="BC46" s="108"/>
      <c r="BD46" s="109"/>
      <c r="BT46" s="52"/>
      <c r="BU46" s="53"/>
      <c r="BV46" s="53"/>
      <c r="BW46" s="53"/>
      <c r="BX46" s="215"/>
      <c r="BY46" s="16"/>
      <c r="CD46" s="2"/>
      <c r="CE46" s="216"/>
      <c r="CF46" s="53"/>
      <c r="CG46" s="53"/>
      <c r="CH46" s="53"/>
      <c r="CI46" s="53"/>
      <c r="CJ46" s="54"/>
    </row>
    <row r="47" spans="2:88" ht="23.25">
      <c r="B47" s="52"/>
      <c r="C47" s="53"/>
      <c r="D47" s="53"/>
      <c r="E47" s="53"/>
      <c r="F47" s="16"/>
      <c r="G47" s="221"/>
      <c r="H47" s="230" t="s">
        <v>79</v>
      </c>
      <c r="I47" s="223">
        <v>108.583</v>
      </c>
      <c r="J47" s="58">
        <v>-51</v>
      </c>
      <c r="K47" s="59">
        <f>I47+J47*0.001</f>
        <v>108.532</v>
      </c>
      <c r="L47" s="219" t="s">
        <v>74</v>
      </c>
      <c r="M47" s="227" t="s">
        <v>83</v>
      </c>
      <c r="R47" s="2"/>
      <c r="S47" s="221"/>
      <c r="T47" s="230" t="s">
        <v>17</v>
      </c>
      <c r="U47" s="223">
        <v>108.455</v>
      </c>
      <c r="V47" s="58">
        <v>-51</v>
      </c>
      <c r="W47" s="59">
        <f>U47+V47*0.001</f>
        <v>108.404</v>
      </c>
      <c r="X47" s="219" t="s">
        <v>74</v>
      </c>
      <c r="Y47" s="227" t="s">
        <v>82</v>
      </c>
      <c r="AC47" s="233"/>
      <c r="AH47" s="96" t="s">
        <v>16</v>
      </c>
      <c r="AI47" s="244">
        <v>108.655</v>
      </c>
      <c r="AJ47" s="245"/>
      <c r="AK47" s="244">
        <v>108.08</v>
      </c>
      <c r="AL47" s="245"/>
      <c r="AM47" s="193">
        <f>(AI47-AK47)*1000</f>
        <v>575.0000000000028</v>
      </c>
      <c r="AN47" s="95"/>
      <c r="AO47" s="28"/>
      <c r="AP47" s="97" t="s">
        <v>50</v>
      </c>
      <c r="AQ47" s="28"/>
      <c r="AR47" s="15"/>
      <c r="AS47" s="111" t="s">
        <v>6</v>
      </c>
      <c r="AT47" s="96" t="s">
        <v>16</v>
      </c>
      <c r="AU47" s="244">
        <v>108.428</v>
      </c>
      <c r="AV47" s="245"/>
      <c r="AW47" s="244">
        <v>108.277</v>
      </c>
      <c r="AX47" s="245"/>
      <c r="AY47" s="193">
        <f>(AU47-AW47)*1000</f>
        <v>150.99999999999625</v>
      </c>
      <c r="AZ47" s="95"/>
      <c r="BA47" s="28"/>
      <c r="BB47" s="69" t="s">
        <v>65</v>
      </c>
      <c r="BC47" s="28"/>
      <c r="BD47" s="15"/>
      <c r="BT47" s="217" t="s">
        <v>73</v>
      </c>
      <c r="BU47" s="218">
        <v>108.218</v>
      </c>
      <c r="BV47" s="58">
        <v>-46</v>
      </c>
      <c r="BW47" s="59">
        <f>BU47+BV47*0.001</f>
        <v>108.172</v>
      </c>
      <c r="BX47" s="219" t="s">
        <v>74</v>
      </c>
      <c r="BY47" s="227" t="s">
        <v>77</v>
      </c>
      <c r="CD47" s="2"/>
      <c r="CE47" s="221"/>
      <c r="CF47" s="53"/>
      <c r="CG47" s="53"/>
      <c r="CH47" s="53"/>
      <c r="CI47" s="53"/>
      <c r="CJ47" s="54"/>
    </row>
    <row r="48" spans="2:88" ht="23.25" customHeight="1">
      <c r="B48" s="56" t="s">
        <v>16</v>
      </c>
      <c r="C48" s="57">
        <v>108.741</v>
      </c>
      <c r="D48" s="58">
        <v>-51</v>
      </c>
      <c r="E48" s="59">
        <f>C48+D48*0.001</f>
        <v>108.69</v>
      </c>
      <c r="F48" s="21" t="s">
        <v>40</v>
      </c>
      <c r="G48" s="221"/>
      <c r="H48" s="229"/>
      <c r="I48" s="218"/>
      <c r="J48" s="58"/>
      <c r="K48" s="59"/>
      <c r="L48" s="219"/>
      <c r="R48" s="2"/>
      <c r="S48" s="221"/>
      <c r="T48" s="229"/>
      <c r="U48" s="218"/>
      <c r="V48" s="58"/>
      <c r="W48" s="59"/>
      <c r="X48" s="219"/>
      <c r="AC48" s="233"/>
      <c r="AH48" s="98"/>
      <c r="AI48" s="99"/>
      <c r="AJ48" s="138"/>
      <c r="AK48" s="93"/>
      <c r="AL48" s="138"/>
      <c r="AM48" s="100"/>
      <c r="AN48" s="29"/>
      <c r="AO48" s="28"/>
      <c r="AP48" s="28"/>
      <c r="AQ48" s="28"/>
      <c r="AR48" s="15"/>
      <c r="AS48" s="32" t="s">
        <v>53</v>
      </c>
      <c r="AT48" s="98"/>
      <c r="AU48" s="99"/>
      <c r="AV48" s="138"/>
      <c r="AW48" s="93"/>
      <c r="AX48" s="138"/>
      <c r="AY48" s="94"/>
      <c r="AZ48" s="95"/>
      <c r="BA48" s="28"/>
      <c r="BB48" s="28"/>
      <c r="BC48" s="28"/>
      <c r="BD48" s="15"/>
      <c r="BT48" s="217"/>
      <c r="BU48" s="218"/>
      <c r="BV48" s="58"/>
      <c r="BW48" s="59"/>
      <c r="BX48" s="219"/>
      <c r="BY48" s="220"/>
      <c r="CD48" s="2"/>
      <c r="CE48" s="221"/>
      <c r="CF48" s="235" t="s">
        <v>76</v>
      </c>
      <c r="CG48" s="57">
        <v>108.001</v>
      </c>
      <c r="CH48" s="58">
        <v>51</v>
      </c>
      <c r="CI48" s="59">
        <f>CG48+CH48*0.001</f>
        <v>108.052</v>
      </c>
      <c r="CJ48" s="31" t="s">
        <v>40</v>
      </c>
    </row>
    <row r="49" spans="2:88" ht="23.25" customHeight="1">
      <c r="B49" s="181"/>
      <c r="C49" s="22"/>
      <c r="D49" s="53"/>
      <c r="E49" s="60"/>
      <c r="F49" s="21"/>
      <c r="G49" s="221"/>
      <c r="H49" s="229" t="s">
        <v>80</v>
      </c>
      <c r="I49" s="218">
        <v>108.518</v>
      </c>
      <c r="J49" s="58">
        <v>51</v>
      </c>
      <c r="K49" s="59">
        <f>I49+J49*0.001</f>
        <v>108.569</v>
      </c>
      <c r="L49" s="219" t="s">
        <v>74</v>
      </c>
      <c r="M49" s="227" t="s">
        <v>81</v>
      </c>
      <c r="R49" s="2"/>
      <c r="S49" s="221"/>
      <c r="T49" s="229" t="s">
        <v>15</v>
      </c>
      <c r="U49" s="218">
        <v>108.388</v>
      </c>
      <c r="V49" s="58">
        <v>51</v>
      </c>
      <c r="W49" s="59">
        <f>U49+V49*0.001</f>
        <v>108.43900000000001</v>
      </c>
      <c r="X49" s="219" t="s">
        <v>74</v>
      </c>
      <c r="Y49" s="227" t="s">
        <v>78</v>
      </c>
      <c r="AC49" s="233"/>
      <c r="AH49" s="96" t="s">
        <v>15</v>
      </c>
      <c r="AI49" s="244">
        <v>108.655</v>
      </c>
      <c r="AJ49" s="245"/>
      <c r="AK49" s="244">
        <v>108.08</v>
      </c>
      <c r="AL49" s="245"/>
      <c r="AM49" s="193">
        <f>(AI49-AK49)*1000</f>
        <v>575.0000000000028</v>
      </c>
      <c r="AN49" s="29"/>
      <c r="AO49" s="28"/>
      <c r="AP49" s="69" t="s">
        <v>51</v>
      </c>
      <c r="AQ49" s="28"/>
      <c r="AR49" s="15"/>
      <c r="AS49" s="32">
        <v>2007</v>
      </c>
      <c r="AT49" s="96" t="s">
        <v>15</v>
      </c>
      <c r="AU49" s="244">
        <v>108.388</v>
      </c>
      <c r="AV49" s="245"/>
      <c r="AW49" s="244">
        <v>108.218</v>
      </c>
      <c r="AX49" s="245"/>
      <c r="AY49" s="193">
        <f>(AU49-AW49)*1000</f>
        <v>170.0000000000017</v>
      </c>
      <c r="AZ49" s="29"/>
      <c r="BA49" s="28"/>
      <c r="BB49" s="69" t="s">
        <v>66</v>
      </c>
      <c r="BC49" s="28"/>
      <c r="BD49" s="15"/>
      <c r="BT49" s="222" t="s">
        <v>75</v>
      </c>
      <c r="BU49" s="223">
        <v>108.154</v>
      </c>
      <c r="BV49" s="58">
        <v>51</v>
      </c>
      <c r="BW49" s="59">
        <f>BU49+BV49*0.001</f>
        <v>108.205</v>
      </c>
      <c r="BX49" s="219" t="s">
        <v>74</v>
      </c>
      <c r="BY49" s="227" t="s">
        <v>91</v>
      </c>
      <c r="CD49" s="2"/>
      <c r="CE49" s="221"/>
      <c r="CF49" s="53"/>
      <c r="CG49" s="53"/>
      <c r="CH49" s="53"/>
      <c r="CI49" s="53"/>
      <c r="CJ49" s="54"/>
    </row>
    <row r="50" spans="2:88" ht="23.25" customHeight="1" thickBot="1">
      <c r="B50" s="61"/>
      <c r="C50" s="62"/>
      <c r="D50" s="63"/>
      <c r="E50" s="63"/>
      <c r="F50" s="228"/>
      <c r="G50" s="226"/>
      <c r="H50" s="231"/>
      <c r="I50" s="62"/>
      <c r="J50" s="63"/>
      <c r="K50" s="63"/>
      <c r="L50" s="224"/>
      <c r="M50" s="113"/>
      <c r="N50" s="225"/>
      <c r="O50" s="225"/>
      <c r="P50" s="225"/>
      <c r="Q50" s="225"/>
      <c r="R50" s="225"/>
      <c r="S50" s="226"/>
      <c r="T50" s="231"/>
      <c r="U50" s="62"/>
      <c r="V50" s="63"/>
      <c r="W50" s="63"/>
      <c r="X50" s="224"/>
      <c r="Y50" s="113"/>
      <c r="Z50" s="225"/>
      <c r="AA50" s="225"/>
      <c r="AB50" s="225"/>
      <c r="AC50" s="234"/>
      <c r="AD50" s="143"/>
      <c r="AE50" s="144"/>
      <c r="AH50" s="101"/>
      <c r="AI50" s="102"/>
      <c r="AJ50" s="35"/>
      <c r="AK50" s="103"/>
      <c r="AL50" s="35"/>
      <c r="AM50" s="103"/>
      <c r="AN50" s="104"/>
      <c r="AO50" s="102"/>
      <c r="AP50" s="102"/>
      <c r="AQ50" s="102"/>
      <c r="AR50" s="36"/>
      <c r="AT50" s="101"/>
      <c r="AU50" s="102"/>
      <c r="AV50" s="35"/>
      <c r="AW50" s="103"/>
      <c r="AX50" s="35"/>
      <c r="AY50" s="103"/>
      <c r="AZ50" s="104"/>
      <c r="BA50" s="102"/>
      <c r="BB50" s="102"/>
      <c r="BC50" s="102"/>
      <c r="BD50" s="36"/>
      <c r="BG50" s="143"/>
      <c r="BH50" s="144"/>
      <c r="BT50" s="61"/>
      <c r="BU50" s="62"/>
      <c r="BV50" s="63"/>
      <c r="BW50" s="63"/>
      <c r="BX50" s="224"/>
      <c r="BY50" s="113"/>
      <c r="BZ50" s="225"/>
      <c r="CA50" s="225"/>
      <c r="CB50" s="225"/>
      <c r="CC50" s="225"/>
      <c r="CD50" s="225"/>
      <c r="CE50" s="226"/>
      <c r="CF50" s="231"/>
      <c r="CG50" s="62"/>
      <c r="CH50" s="63"/>
      <c r="CI50" s="63"/>
      <c r="CJ50" s="66"/>
    </row>
    <row r="51" ht="12.75">
      <c r="AA51" s="2"/>
    </row>
    <row r="53" ht="12.75">
      <c r="AA53" s="2"/>
    </row>
    <row r="54" spans="27:70" ht="12.75">
      <c r="AA54" s="2"/>
      <c r="BO54" s="2"/>
      <c r="BP54" s="2"/>
      <c r="BQ54" s="2"/>
      <c r="BR54" s="2"/>
    </row>
  </sheetData>
  <sheetProtection password="E755" sheet="1" objects="1" scenarios="1"/>
  <mergeCells count="27">
    <mergeCell ref="AU45:AV45"/>
    <mergeCell ref="R3:S3"/>
    <mergeCell ref="O44:P44"/>
    <mergeCell ref="B2:L2"/>
    <mergeCell ref="V2:Y2"/>
    <mergeCell ref="AI45:AJ45"/>
    <mergeCell ref="AK45:AL45"/>
    <mergeCell ref="AB3:AC3"/>
    <mergeCell ref="BZ2:CJ2"/>
    <mergeCell ref="BJ3:BK3"/>
    <mergeCell ref="BN2:BQ2"/>
    <mergeCell ref="BN3:BQ3"/>
    <mergeCell ref="BT3:BU3"/>
    <mergeCell ref="BN4:BQ4"/>
    <mergeCell ref="V4:Y4"/>
    <mergeCell ref="AR3:AT4"/>
    <mergeCell ref="V3:Y3"/>
    <mergeCell ref="CA44:CB44"/>
    <mergeCell ref="AK49:AL49"/>
    <mergeCell ref="AI47:AJ47"/>
    <mergeCell ref="AI49:AJ49"/>
    <mergeCell ref="AK47:AL47"/>
    <mergeCell ref="AW49:AX49"/>
    <mergeCell ref="AW47:AX47"/>
    <mergeCell ref="AU47:AV47"/>
    <mergeCell ref="AU49:AV49"/>
    <mergeCell ref="AW45:AX4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1434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2007-11-05T08:39:35Z</cp:lastPrinted>
  <dcterms:created xsi:type="dcterms:W3CDTF">2003-01-10T15:39:03Z</dcterms:created>
  <dcterms:modified xsi:type="dcterms:W3CDTF">2007-11-05T12:52:46Z</dcterms:modified>
  <cp:category/>
  <cp:version/>
  <cp:contentType/>
  <cp:contentStatus/>
</cp:coreProperties>
</file>