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086" yWindow="615" windowWidth="12390" windowHeight="9240" tabRatio="344" activeTab="0"/>
  </bookViews>
  <sheets>
    <sheet name="Dobřenice" sheetId="1" r:id="rId1"/>
  </sheets>
  <definedNames/>
  <calcPr fullCalcOnLoad="1"/>
</workbook>
</file>

<file path=xl/sharedStrings.xml><?xml version="1.0" encoding="utf-8"?>
<sst xmlns="http://schemas.openxmlformats.org/spreadsheetml/2006/main" count="177" uniqueCount="101">
  <si>
    <t>Návěstidla  -  ŽST</t>
  </si>
  <si>
    <t>Vjezdová</t>
  </si>
  <si>
    <t>Odjezdová</t>
  </si>
  <si>
    <t>Seřaďovací</t>
  </si>
  <si>
    <t>Trať : 505</t>
  </si>
  <si>
    <t>Obvod  JOP</t>
  </si>
  <si>
    <t>Traťové</t>
  </si>
  <si>
    <t>Automatické</t>
  </si>
  <si>
    <t>zabezpečovací</t>
  </si>
  <si>
    <t>hradlo</t>
  </si>
  <si>
    <t>Kód : 14</t>
  </si>
  <si>
    <t>Př L</t>
  </si>
  <si>
    <t>S 2</t>
  </si>
  <si>
    <t>Se 2</t>
  </si>
  <si>
    <t>Staniční</t>
  </si>
  <si>
    <t>J O P</t>
  </si>
  <si>
    <t>L 2</t>
  </si>
  <si>
    <t>Př S</t>
  </si>
  <si>
    <t>zařízení :</t>
  </si>
  <si>
    <t>AH Kratonohy</t>
  </si>
  <si>
    <t>S 1</t>
  </si>
  <si>
    <t>Se 1</t>
  </si>
  <si>
    <t>3. kategorie</t>
  </si>
  <si>
    <t>Kód : 22</t>
  </si>
  <si>
    <t>Se 4</t>
  </si>
  <si>
    <t>L 1</t>
  </si>
  <si>
    <t>L</t>
  </si>
  <si>
    <t>S 3</t>
  </si>
  <si>
    <t>Se 3</t>
  </si>
  <si>
    <t>ES typ K 2000</t>
  </si>
  <si>
    <t>L 3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</si>
  <si>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</si>
  <si>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</si>
  <si>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</si>
  <si>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</si>
  <si>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</si>
  <si>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</si>
  <si>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</si>
  <si>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</si>
  <si>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</si>
  <si>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</si>
  <si>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</si>
  <si>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</si>
  <si>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</si>
  <si>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Výpravčí  -  1</t>
  </si>
  <si>
    <t>Oddílová  -  AH  Kratonohy</t>
  </si>
  <si>
    <t>Vjezdové / odjezdové rychlosti :</t>
  </si>
  <si>
    <t>v pokračování traťové koleje - rychlost traťová s místním omezením</t>
  </si>
  <si>
    <t>Př Lo</t>
  </si>
  <si>
    <t>Př So</t>
  </si>
  <si>
    <t>Lo</t>
  </si>
  <si>
    <t>So</t>
  </si>
  <si>
    <t>Vk 1</t>
  </si>
  <si>
    <t>Současné  vlakové  cesty</t>
  </si>
  <si>
    <t xml:space="preserve">Vzájemně vyloučeny jsou pouze protisměrné </t>
  </si>
  <si>
    <t>jizdní cesty na tutéž kolej</t>
  </si>
  <si>
    <t>C</t>
  </si>
  <si>
    <t>č.</t>
  </si>
  <si>
    <t>staničení</t>
  </si>
  <si>
    <t>N</t>
  </si>
  <si>
    <t>námezník</t>
  </si>
  <si>
    <t>přest.</t>
  </si>
  <si>
    <t>poznámka</t>
  </si>
  <si>
    <t>Obvod  posunu</t>
  </si>
  <si>
    <t>Začátek</t>
  </si>
  <si>
    <t>Konec</t>
  </si>
  <si>
    <t>Délka</t>
  </si>
  <si>
    <t>Poznámka</t>
  </si>
  <si>
    <t>SENA</t>
  </si>
  <si>
    <t>JTom</t>
  </si>
  <si>
    <t>2</t>
  </si>
  <si>
    <t>elm.</t>
  </si>
  <si>
    <t>ručně</t>
  </si>
  <si>
    <t>1</t>
  </si>
  <si>
    <r>
      <t xml:space="preserve">Hlavní  staniční  kolej, </t>
    </r>
    <r>
      <rPr>
        <sz val="14"/>
        <rFont val="Arial CE"/>
        <family val="2"/>
      </rPr>
      <t>NTV</t>
    </r>
  </si>
  <si>
    <t>6</t>
  </si>
  <si>
    <t>3</t>
  </si>
  <si>
    <t>Vjezd - odjezd - průjezd, NTV</t>
  </si>
  <si>
    <t>7</t>
  </si>
  <si>
    <t>8</t>
  </si>
  <si>
    <t>4</t>
  </si>
  <si>
    <t>5</t>
  </si>
  <si>
    <t xml:space="preserve">  jednoduchý výměnový zámek, klíč je v kontrol.zámku Vk1</t>
  </si>
  <si>
    <t>III.</t>
  </si>
  <si>
    <t>Se 5</t>
  </si>
  <si>
    <t>Se 6</t>
  </si>
  <si>
    <t>Směr  :  Praskačka</t>
  </si>
  <si>
    <t xml:space="preserve"> ( bez návěstního bodu )</t>
  </si>
  <si>
    <t>Směr  :  Káranice</t>
  </si>
  <si>
    <t>km 11,639</t>
  </si>
  <si>
    <t>do  Káranic</t>
  </si>
  <si>
    <t>Od  Káranic</t>
  </si>
  <si>
    <t>Km  14,938</t>
  </si>
  <si>
    <t>při jízdě do odbočky - rychlost 40 km/h</t>
  </si>
  <si>
    <t>Č. I, jednostranné vnitřní</t>
  </si>
  <si>
    <t>Č. II, jednostranné vnitřní</t>
  </si>
  <si>
    <t>9</t>
  </si>
  <si>
    <t>*) = MK č.5a je t.č. nesjízdná</t>
  </si>
  <si>
    <t>EZ</t>
  </si>
  <si>
    <t>( Vk1/2 )</t>
  </si>
  <si>
    <t>14,260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</si>
</sst>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1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1" fillId="3" borderId="12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11" fillId="3" borderId="25" xfId="21" applyFont="1" applyFill="1" applyBorder="1" applyAlignment="1">
      <alignment horizontal="center" vertical="center"/>
      <protection/>
    </xf>
    <xf numFmtId="0" fontId="0" fillId="3" borderId="26" xfId="21" applyFont="1" applyFill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9" xfId="21" applyFont="1" applyBorder="1" applyAlignment="1">
      <alignment vertical="center"/>
      <protection/>
    </xf>
    <xf numFmtId="49" fontId="33" fillId="0" borderId="14" xfId="21" applyNumberFormat="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8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44" xfId="21" applyFont="1" applyBorder="1" applyAlignment="1">
      <alignment horizontal="right" vertical="center"/>
      <protection/>
    </xf>
    <xf numFmtId="0" fontId="31" fillId="0" borderId="0" xfId="21" applyFont="1" applyAlignment="1">
      <alignment horizontal="left" vertical="center"/>
      <protection/>
    </xf>
    <xf numFmtId="0" fontId="31" fillId="0" borderId="44" xfId="21" applyFont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35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9" fillId="0" borderId="0" xfId="21" applyFont="1" applyAlignment="1">
      <alignment horizontal="left" vertical="center"/>
      <protection/>
    </xf>
    <xf numFmtId="0" fontId="39" fillId="0" borderId="0" xfId="21" applyFont="1" applyAlignment="1">
      <alignment horizontal="right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1" fontId="31" fillId="0" borderId="54" xfId="21" applyNumberFormat="1" applyFont="1" applyBorder="1" applyAlignment="1">
      <alignment horizontal="center" vertical="center"/>
      <protection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17" fillId="0" borderId="44" xfId="21" applyFont="1" applyFill="1" applyBorder="1" applyAlignment="1">
      <alignment horizontal="center" vertical="center"/>
      <protection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5" borderId="24" xfId="0" applyFont="1" applyFill="1" applyBorder="1" applyAlignment="1">
      <alignment horizontal="centerContinuous" vertical="center"/>
    </xf>
    <xf numFmtId="0" fontId="1" fillId="6" borderId="58" xfId="0" applyFont="1" applyFill="1" applyBorder="1" applyAlignment="1">
      <alignment horizontal="centerContinuous" vertical="center"/>
    </xf>
    <xf numFmtId="0" fontId="1" fillId="6" borderId="59" xfId="0" applyFont="1" applyFill="1" applyBorder="1" applyAlignment="1">
      <alignment horizontal="centerContinuous" vertical="center"/>
    </xf>
    <xf numFmtId="0" fontId="1" fillId="6" borderId="60" xfId="0" applyFont="1" applyFill="1" applyBorder="1" applyAlignment="1">
      <alignment horizontal="centerContinuous" vertical="center"/>
    </xf>
    <xf numFmtId="0" fontId="8" fillId="5" borderId="61" xfId="0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55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49" fontId="12" fillId="0" borderId="44" xfId="21" applyNumberFormat="1" applyFont="1" applyBorder="1" applyAlignment="1">
      <alignment horizontal="centerContinuous" vertical="center"/>
      <protection/>
    </xf>
    <xf numFmtId="0" fontId="9" fillId="5" borderId="26" xfId="0" applyFont="1" applyFill="1" applyBorder="1" applyAlignment="1">
      <alignment horizontal="centerContinuous" vertical="center"/>
    </xf>
    <xf numFmtId="0" fontId="8" fillId="5" borderId="62" xfId="0" applyFont="1" applyFill="1" applyBorder="1" applyAlignment="1">
      <alignment horizontal="centerContinuous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11" fillId="3" borderId="70" xfId="21" applyFont="1" applyFill="1" applyBorder="1" applyAlignment="1">
      <alignment horizontal="center" vertical="center"/>
      <protection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5" borderId="55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8" fillId="5" borderId="72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72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49" fontId="17" fillId="0" borderId="75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 vertical="top"/>
      <protection/>
    </xf>
    <xf numFmtId="0" fontId="9" fillId="5" borderId="56" xfId="0" applyFont="1" applyFill="1" applyBorder="1" applyAlignment="1">
      <alignment horizontal="centerContinuous" vertical="center"/>
    </xf>
    <xf numFmtId="49" fontId="41" fillId="0" borderId="0" xfId="2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0" borderId="80" xfId="0" applyBorder="1" applyAlignment="1">
      <alignment/>
    </xf>
    <xf numFmtId="0" fontId="38" fillId="0" borderId="49" xfId="21" applyFont="1" applyFill="1" applyBorder="1" applyAlignment="1">
      <alignment horizontal="center" vertical="center"/>
      <protection/>
    </xf>
    <xf numFmtId="49" fontId="41" fillId="0" borderId="49" xfId="21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left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1" fillId="0" borderId="49" xfId="21" applyFont="1" applyFill="1" applyBorder="1" applyAlignment="1">
      <alignment horizontal="center" vertical="center"/>
      <protection/>
    </xf>
    <xf numFmtId="164" fontId="0" fillId="0" borderId="8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164" fontId="31" fillId="0" borderId="33" xfId="21" applyNumberFormat="1" applyFont="1" applyBorder="1" applyAlignment="1">
      <alignment horizontal="center" vertical="center"/>
      <protection/>
    </xf>
    <xf numFmtId="164" fontId="31" fillId="0" borderId="29" xfId="21" applyNumberFormat="1" applyFont="1" applyBorder="1" applyAlignment="1">
      <alignment horizontal="center" vertical="center"/>
      <protection/>
    </xf>
    <xf numFmtId="164" fontId="31" fillId="0" borderId="54" xfId="21" applyNumberFormat="1" applyFont="1" applyFill="1" applyBorder="1" applyAlignment="1">
      <alignment horizontal="center" vertical="center"/>
      <protection/>
    </xf>
    <xf numFmtId="164" fontId="31" fillId="0" borderId="7" xfId="21" applyNumberFormat="1" applyFont="1" applyFill="1" applyBorder="1" applyAlignment="1">
      <alignment horizontal="center" vertical="center"/>
      <protection/>
    </xf>
    <xf numFmtId="0" fontId="32" fillId="2" borderId="0" xfId="21" applyFont="1" applyFill="1" applyBorder="1" applyAlignment="1">
      <alignment horizontal="center" vertical="center"/>
      <protection/>
    </xf>
    <xf numFmtId="49" fontId="13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37" xfId="0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Fill="1" applyAlignment="1">
      <alignment horizontal="center" vertical="top"/>
      <protection/>
    </xf>
    <xf numFmtId="164" fontId="0" fillId="0" borderId="0" xfId="20" applyNumberFormat="1" applyFont="1" applyFill="1" applyAlignment="1">
      <alignment horizontal="center" vertical="top"/>
      <protection/>
    </xf>
    <xf numFmtId="1" fontId="31" fillId="0" borderId="54" xfId="21" applyNumberFormat="1" applyFont="1" applyFill="1" applyBorder="1" applyAlignment="1">
      <alignment horizontal="center" vertical="center"/>
      <protection/>
    </xf>
    <xf numFmtId="164" fontId="19" fillId="0" borderId="6" xfId="0" applyNumberFormat="1" applyFont="1" applyFill="1" applyBorder="1" applyAlignment="1" quotePrefix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9" fillId="0" borderId="5" xfId="0" applyNumberFormat="1" applyFont="1" applyFill="1" applyBorder="1" applyAlignment="1" quotePrefix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8" fillId="5" borderId="82" xfId="0" applyFont="1" applyFill="1" applyBorder="1" applyAlignment="1">
      <alignment horizontal="centerContinuous" vertical="center"/>
    </xf>
    <xf numFmtId="0" fontId="8" fillId="5" borderId="25" xfId="0" applyFont="1" applyFill="1" applyBorder="1" applyAlignment="1">
      <alignment horizontal="centerContinuous" vertical="center"/>
    </xf>
    <xf numFmtId="0" fontId="8" fillId="5" borderId="26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83" xfId="0" applyFont="1" applyFill="1" applyBorder="1" applyAlignment="1">
      <alignment horizontal="centerContinuous" vertical="center"/>
    </xf>
    <xf numFmtId="0" fontId="11" fillId="0" borderId="8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164" fontId="31" fillId="0" borderId="54" xfId="21" applyNumberFormat="1" applyFont="1" applyFill="1" applyBorder="1" applyAlignment="1">
      <alignment horizontal="centerContinuous" vertical="center"/>
      <protection/>
    </xf>
    <xf numFmtId="164" fontId="31" fillId="0" borderId="7" xfId="21" applyNumberFormat="1" applyFont="1" applyFill="1" applyBorder="1" applyAlignment="1">
      <alignment horizontal="centerContinuous" vertical="center"/>
      <protection/>
    </xf>
    <xf numFmtId="0" fontId="11" fillId="3" borderId="70" xfId="21" applyFont="1" applyFill="1" applyBorder="1" applyAlignment="1">
      <alignment horizontal="centerContinuous" vertical="center"/>
      <protection/>
    </xf>
    <xf numFmtId="0" fontId="11" fillId="3" borderId="13" xfId="21" applyFont="1" applyFill="1" applyBorder="1" applyAlignment="1">
      <alignment horizontal="centerContinuous" vertical="center"/>
      <protection/>
    </xf>
    <xf numFmtId="164" fontId="31" fillId="0" borderId="54" xfId="21" applyNumberFormat="1" applyFont="1" applyBorder="1" applyAlignment="1">
      <alignment horizontal="centerContinuous" vertical="center"/>
      <protection/>
    </xf>
    <xf numFmtId="164" fontId="31" fillId="0" borderId="7" xfId="21" applyNumberFormat="1" applyFont="1" applyBorder="1" applyAlignment="1">
      <alignment horizontal="centerContinuous" vertical="center"/>
      <protection/>
    </xf>
    <xf numFmtId="0" fontId="9" fillId="5" borderId="62" xfId="0" applyFont="1" applyFill="1" applyBorder="1" applyAlignment="1">
      <alignment horizontal="centerContinuous" vertical="center"/>
    </xf>
    <xf numFmtId="0" fontId="0" fillId="0" borderId="73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0" fontId="9" fillId="5" borderId="55" xfId="0" applyFont="1" applyFill="1" applyBorder="1" applyAlignment="1">
      <alignment vertical="center"/>
    </xf>
    <xf numFmtId="0" fontId="9" fillId="5" borderId="56" xfId="0" applyFont="1" applyFill="1" applyBorder="1" applyAlignment="1">
      <alignment vertical="center"/>
    </xf>
    <xf numFmtId="0" fontId="0" fillId="0" borderId="86" xfId="0" applyFont="1" applyBorder="1" applyAlignment="1">
      <alignment/>
    </xf>
    <xf numFmtId="0" fontId="0" fillId="0" borderId="87" xfId="0" applyBorder="1" applyAlignment="1">
      <alignment/>
    </xf>
    <xf numFmtId="0" fontId="30" fillId="0" borderId="4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Continuous" vertical="center"/>
    </xf>
    <xf numFmtId="0" fontId="29" fillId="0" borderId="8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9" fillId="5" borderId="2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/>
    </xf>
    <xf numFmtId="49" fontId="2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center"/>
    </xf>
    <xf numFmtId="49" fontId="0" fillId="0" borderId="0" xfId="20" applyNumberFormat="1" applyFont="1" applyAlignment="1">
      <alignment/>
      <protection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28700" y="81343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19050</xdr:colOff>
      <xdr:row>31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8134350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Dobřenice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45</xdr:row>
      <xdr:rowOff>0</xdr:rowOff>
    </xdr:from>
    <xdr:ext cx="304800" cy="276225"/>
    <xdr:sp>
      <xdr:nvSpPr>
        <xdr:cNvPr id="5" name="Oval 27"/>
        <xdr:cNvSpPr>
          <a:spLocks/>
        </xdr:cNvSpPr>
      </xdr:nvSpPr>
      <xdr:spPr>
        <a:xfrm>
          <a:off x="32727900" y="11220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8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9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0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1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28575</xdr:rowOff>
    </xdr:from>
    <xdr:to>
      <xdr:col>11</xdr:col>
      <xdr:colOff>133350</xdr:colOff>
      <xdr:row>33</xdr:row>
      <xdr:rowOff>219075</xdr:rowOff>
    </xdr:to>
    <xdr:sp>
      <xdr:nvSpPr>
        <xdr:cNvPr id="16" name="Line 359"/>
        <xdr:cNvSpPr>
          <a:spLocks/>
        </xdr:cNvSpPr>
      </xdr:nvSpPr>
      <xdr:spPr>
        <a:xfrm>
          <a:off x="8077200" y="5991225"/>
          <a:ext cx="0" cy="2705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28</xdr:row>
      <xdr:rowOff>114300</xdr:rowOff>
    </xdr:from>
    <xdr:to>
      <xdr:col>64</xdr:col>
      <xdr:colOff>495300</xdr:colOff>
      <xdr:row>31</xdr:row>
      <xdr:rowOff>114300</xdr:rowOff>
    </xdr:to>
    <xdr:sp>
      <xdr:nvSpPr>
        <xdr:cNvPr id="17" name="Line 459"/>
        <xdr:cNvSpPr>
          <a:spLocks/>
        </xdr:cNvSpPr>
      </xdr:nvSpPr>
      <xdr:spPr>
        <a:xfrm>
          <a:off x="44919900" y="74485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114300</xdr:rowOff>
    </xdr:from>
    <xdr:to>
      <xdr:col>60</xdr:col>
      <xdr:colOff>495300</xdr:colOff>
      <xdr:row>28</xdr:row>
      <xdr:rowOff>114300</xdr:rowOff>
    </xdr:to>
    <xdr:sp>
      <xdr:nvSpPr>
        <xdr:cNvPr id="18" name="Line 460"/>
        <xdr:cNvSpPr>
          <a:spLocks/>
        </xdr:cNvSpPr>
      </xdr:nvSpPr>
      <xdr:spPr>
        <a:xfrm>
          <a:off x="41186100" y="67627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242887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1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2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333565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4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5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6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7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8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9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30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31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2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3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4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5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6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7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8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9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8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9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0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1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6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7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8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9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0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1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2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3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57283350" y="109918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600075</xdr:colOff>
      <xdr:row>21</xdr:row>
      <xdr:rowOff>95250</xdr:rowOff>
    </xdr:from>
    <xdr:to>
      <xdr:col>32</xdr:col>
      <xdr:colOff>371475</xdr:colOff>
      <xdr:row>23</xdr:row>
      <xdr:rowOff>114300</xdr:rowOff>
    </xdr:to>
    <xdr:pic>
      <xdr:nvPicPr>
        <xdr:cNvPr id="7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31375" y="58293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75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76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7" name="Line 81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8" name="Line 8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9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80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81" name="Line 838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82" name="Line 839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381000</xdr:colOff>
      <xdr:row>34</xdr:row>
      <xdr:rowOff>19050</xdr:rowOff>
    </xdr:from>
    <xdr:to>
      <xdr:col>63</xdr:col>
      <xdr:colOff>390525</xdr:colOff>
      <xdr:row>34</xdr:row>
      <xdr:rowOff>114300</xdr:rowOff>
    </xdr:to>
    <xdr:sp>
      <xdr:nvSpPr>
        <xdr:cNvPr id="83" name="Line 912"/>
        <xdr:cNvSpPr>
          <a:spLocks/>
        </xdr:cNvSpPr>
      </xdr:nvSpPr>
      <xdr:spPr>
        <a:xfrm flipV="1">
          <a:off x="46291500" y="87249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390525</xdr:colOff>
      <xdr:row>33</xdr:row>
      <xdr:rowOff>114300</xdr:rowOff>
    </xdr:from>
    <xdr:to>
      <xdr:col>64</xdr:col>
      <xdr:colOff>762000</xdr:colOff>
      <xdr:row>34</xdr:row>
      <xdr:rowOff>19050</xdr:rowOff>
    </xdr:to>
    <xdr:sp>
      <xdr:nvSpPr>
        <xdr:cNvPr id="84" name="Line 913"/>
        <xdr:cNvSpPr>
          <a:spLocks/>
        </xdr:cNvSpPr>
      </xdr:nvSpPr>
      <xdr:spPr>
        <a:xfrm flipV="1">
          <a:off x="47272575" y="85915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762000</xdr:colOff>
      <xdr:row>31</xdr:row>
      <xdr:rowOff>114300</xdr:rowOff>
    </xdr:from>
    <xdr:to>
      <xdr:col>66</xdr:col>
      <xdr:colOff>495300</xdr:colOff>
      <xdr:row>33</xdr:row>
      <xdr:rowOff>114300</xdr:rowOff>
    </xdr:to>
    <xdr:sp>
      <xdr:nvSpPr>
        <xdr:cNvPr id="85" name="Line 914"/>
        <xdr:cNvSpPr>
          <a:spLocks/>
        </xdr:cNvSpPr>
      </xdr:nvSpPr>
      <xdr:spPr>
        <a:xfrm flipH="1">
          <a:off x="48158400" y="8134350"/>
          <a:ext cx="1219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9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0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2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3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4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5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8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9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114300</xdr:rowOff>
    </xdr:to>
    <xdr:sp>
      <xdr:nvSpPr>
        <xdr:cNvPr id="110" name="Line 991"/>
        <xdr:cNvSpPr>
          <a:spLocks/>
        </xdr:cNvSpPr>
      </xdr:nvSpPr>
      <xdr:spPr>
        <a:xfrm flipV="1">
          <a:off x="8953500" y="7448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22</xdr:col>
      <xdr:colOff>476250</xdr:colOff>
      <xdr:row>28</xdr:row>
      <xdr:rowOff>114300</xdr:rowOff>
    </xdr:to>
    <xdr:sp>
      <xdr:nvSpPr>
        <xdr:cNvPr id="111" name="Line 992"/>
        <xdr:cNvSpPr>
          <a:spLocks/>
        </xdr:cNvSpPr>
      </xdr:nvSpPr>
      <xdr:spPr>
        <a:xfrm flipV="1">
          <a:off x="12668250" y="67627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3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4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5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6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7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8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9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0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1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2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3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124" name="Line 99"/>
        <xdr:cNvSpPr>
          <a:spLocks/>
        </xdr:cNvSpPr>
      </xdr:nvSpPr>
      <xdr:spPr>
        <a:xfrm flipH="1" flipV="1">
          <a:off x="13649325" y="8820150"/>
          <a:ext cx="1873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62</xdr:col>
      <xdr:colOff>381000</xdr:colOff>
      <xdr:row>34</xdr:row>
      <xdr:rowOff>114300</xdr:rowOff>
    </xdr:to>
    <xdr:sp>
      <xdr:nvSpPr>
        <xdr:cNvPr id="125" name="Line 100"/>
        <xdr:cNvSpPr>
          <a:spLocks/>
        </xdr:cNvSpPr>
      </xdr:nvSpPr>
      <xdr:spPr>
        <a:xfrm flipH="1" flipV="1">
          <a:off x="33356550" y="8820150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32385000" y="870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27" name="Line 102"/>
        <xdr:cNvSpPr>
          <a:spLocks/>
        </xdr:cNvSpPr>
      </xdr:nvSpPr>
      <xdr:spPr>
        <a:xfrm flipH="1">
          <a:off x="33347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28" name="Line 103"/>
        <xdr:cNvSpPr>
          <a:spLocks/>
        </xdr:cNvSpPr>
      </xdr:nvSpPr>
      <xdr:spPr>
        <a:xfrm flipH="1">
          <a:off x="33347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29" name="Line 106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30" name="Line 107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31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32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3" name="Line 114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4" name="Line 115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35" name="Line 143"/>
        <xdr:cNvSpPr>
          <a:spLocks/>
        </xdr:cNvSpPr>
      </xdr:nvSpPr>
      <xdr:spPr>
        <a:xfrm flipH="1">
          <a:off x="333470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36" name="Line 144"/>
        <xdr:cNvSpPr>
          <a:spLocks/>
        </xdr:cNvSpPr>
      </xdr:nvSpPr>
      <xdr:spPr>
        <a:xfrm flipH="1">
          <a:off x="333470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37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38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39" name="Line 204"/>
        <xdr:cNvSpPr>
          <a:spLocks/>
        </xdr:cNvSpPr>
      </xdr:nvSpPr>
      <xdr:spPr>
        <a:xfrm flipH="1">
          <a:off x="33347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40" name="Line 205"/>
        <xdr:cNvSpPr>
          <a:spLocks/>
        </xdr:cNvSpPr>
      </xdr:nvSpPr>
      <xdr:spPr>
        <a:xfrm flipH="1">
          <a:off x="33347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25</xdr:row>
      <xdr:rowOff>114300</xdr:rowOff>
    </xdr:from>
    <xdr:to>
      <xdr:col>81</xdr:col>
      <xdr:colOff>295275</xdr:colOff>
      <xdr:row>25</xdr:row>
      <xdr:rowOff>114300</xdr:rowOff>
    </xdr:to>
    <xdr:sp>
      <xdr:nvSpPr>
        <xdr:cNvPr id="141" name="Line 206"/>
        <xdr:cNvSpPr>
          <a:spLocks/>
        </xdr:cNvSpPr>
      </xdr:nvSpPr>
      <xdr:spPr>
        <a:xfrm flipV="1">
          <a:off x="8934450" y="6762750"/>
          <a:ext cx="5161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25</xdr:row>
      <xdr:rowOff>0</xdr:rowOff>
    </xdr:from>
    <xdr:ext cx="542925" cy="228600"/>
    <xdr:sp>
      <xdr:nvSpPr>
        <xdr:cNvPr id="142" name="text 821"/>
        <xdr:cNvSpPr txBox="1">
          <a:spLocks noChangeArrowheads="1"/>
        </xdr:cNvSpPr>
      </xdr:nvSpPr>
      <xdr:spPr>
        <a:xfrm>
          <a:off x="32623125" y="66484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143" name="Line 284"/>
        <xdr:cNvSpPr>
          <a:spLocks/>
        </xdr:cNvSpPr>
      </xdr:nvSpPr>
      <xdr:spPr>
        <a:xfrm flipH="1">
          <a:off x="40928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144" name="Line 285"/>
        <xdr:cNvSpPr>
          <a:spLocks/>
        </xdr:cNvSpPr>
      </xdr:nvSpPr>
      <xdr:spPr>
        <a:xfrm flipH="1">
          <a:off x="40928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" name="Line 3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46" name="Line 35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" name="Line 3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48" name="Line 35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9" name="Line 3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50" name="Line 35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51" name="Line 3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52" name="Line 35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53" name="Line 3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54" name="Line 36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55" name="Line 3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56" name="Line 36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" name="Line 36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8" name="Line 36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" name="Line 36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0" name="Line 36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1" name="Line 36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2" name="Line 36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3" name="Line 37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4" name="Line 37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5" name="Line 37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6" name="Line 37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7" name="Line 37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8" name="Line 37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29</xdr:row>
      <xdr:rowOff>19050</xdr:rowOff>
    </xdr:from>
    <xdr:to>
      <xdr:col>79</xdr:col>
      <xdr:colOff>504825</xdr:colOff>
      <xdr:row>29</xdr:row>
      <xdr:rowOff>19050</xdr:rowOff>
    </xdr:to>
    <xdr:sp>
      <xdr:nvSpPr>
        <xdr:cNvPr id="169" name="Line 429"/>
        <xdr:cNvSpPr>
          <a:spLocks/>
        </xdr:cNvSpPr>
      </xdr:nvSpPr>
      <xdr:spPr>
        <a:xfrm flipH="1">
          <a:off x="587597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29</xdr:row>
      <xdr:rowOff>19050</xdr:rowOff>
    </xdr:from>
    <xdr:to>
      <xdr:col>79</xdr:col>
      <xdr:colOff>504825</xdr:colOff>
      <xdr:row>29</xdr:row>
      <xdr:rowOff>19050</xdr:rowOff>
    </xdr:to>
    <xdr:sp>
      <xdr:nvSpPr>
        <xdr:cNvPr id="170" name="Line 430"/>
        <xdr:cNvSpPr>
          <a:spLocks/>
        </xdr:cNvSpPr>
      </xdr:nvSpPr>
      <xdr:spPr>
        <a:xfrm flipH="1">
          <a:off x="587597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71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60</xdr:col>
      <xdr:colOff>495300</xdr:colOff>
      <xdr:row>28</xdr:row>
      <xdr:rowOff>114300</xdr:rowOff>
    </xdr:to>
    <xdr:sp>
      <xdr:nvSpPr>
        <xdr:cNvPr id="172" name="Line 504"/>
        <xdr:cNvSpPr>
          <a:spLocks/>
        </xdr:cNvSpPr>
      </xdr:nvSpPr>
      <xdr:spPr>
        <a:xfrm flipH="1" flipV="1">
          <a:off x="33356550" y="7448550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73" name="Line 505"/>
        <xdr:cNvSpPr>
          <a:spLocks/>
        </xdr:cNvSpPr>
      </xdr:nvSpPr>
      <xdr:spPr>
        <a:xfrm flipH="1" flipV="1">
          <a:off x="12668250" y="7448550"/>
          <a:ext cx="1971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12</xdr:col>
      <xdr:colOff>476250</xdr:colOff>
      <xdr:row>23</xdr:row>
      <xdr:rowOff>85725</xdr:rowOff>
    </xdr:from>
    <xdr:to>
      <xdr:col>14</xdr:col>
      <xdr:colOff>438150</xdr:colOff>
      <xdr:row>25</xdr:row>
      <xdr:rowOff>114300</xdr:rowOff>
    </xdr:to>
    <xdr:sp>
      <xdr:nvSpPr>
        <xdr:cNvPr id="175" name="Line 540"/>
        <xdr:cNvSpPr>
          <a:spLocks/>
        </xdr:cNvSpPr>
      </xdr:nvSpPr>
      <xdr:spPr>
        <a:xfrm flipV="1">
          <a:off x="8934450" y="6276975"/>
          <a:ext cx="14478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33</xdr:row>
      <xdr:rowOff>180975</xdr:rowOff>
    </xdr:from>
    <xdr:to>
      <xdr:col>18</xdr:col>
      <xdr:colOff>0</xdr:colOff>
      <xdr:row>34</xdr:row>
      <xdr:rowOff>57150</xdr:rowOff>
    </xdr:to>
    <xdr:sp>
      <xdr:nvSpPr>
        <xdr:cNvPr id="176" name="Line 541"/>
        <xdr:cNvSpPr>
          <a:spLocks/>
        </xdr:cNvSpPr>
      </xdr:nvSpPr>
      <xdr:spPr>
        <a:xfrm flipH="1" flipV="1">
          <a:off x="12172950" y="8658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16</xdr:col>
      <xdr:colOff>742950</xdr:colOff>
      <xdr:row>33</xdr:row>
      <xdr:rowOff>180975</xdr:rowOff>
    </xdr:to>
    <xdr:sp>
      <xdr:nvSpPr>
        <xdr:cNvPr id="177" name="Line 542"/>
        <xdr:cNvSpPr>
          <a:spLocks/>
        </xdr:cNvSpPr>
      </xdr:nvSpPr>
      <xdr:spPr>
        <a:xfrm>
          <a:off x="10439400" y="8134350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57150</xdr:rowOff>
    </xdr:from>
    <xdr:to>
      <xdr:col>18</xdr:col>
      <xdr:colOff>742950</xdr:colOff>
      <xdr:row>34</xdr:row>
      <xdr:rowOff>114300</xdr:rowOff>
    </xdr:to>
    <xdr:sp>
      <xdr:nvSpPr>
        <xdr:cNvPr id="178" name="Line 543"/>
        <xdr:cNvSpPr>
          <a:spLocks/>
        </xdr:cNvSpPr>
      </xdr:nvSpPr>
      <xdr:spPr>
        <a:xfrm flipH="1" flipV="1">
          <a:off x="12915900" y="8763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200025</xdr:colOff>
      <xdr:row>22</xdr:row>
      <xdr:rowOff>114300</xdr:rowOff>
    </xdr:from>
    <xdr:to>
      <xdr:col>16</xdr:col>
      <xdr:colOff>609600</xdr:colOff>
      <xdr:row>22</xdr:row>
      <xdr:rowOff>190500</xdr:rowOff>
    </xdr:to>
    <xdr:sp>
      <xdr:nvSpPr>
        <xdr:cNvPr id="179" name="Line 548"/>
        <xdr:cNvSpPr>
          <a:spLocks/>
        </xdr:cNvSpPr>
      </xdr:nvSpPr>
      <xdr:spPr>
        <a:xfrm flipV="1">
          <a:off x="11115675" y="6076950"/>
          <a:ext cx="923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438150</xdr:colOff>
      <xdr:row>22</xdr:row>
      <xdr:rowOff>190500</xdr:rowOff>
    </xdr:from>
    <xdr:to>
      <xdr:col>15</xdr:col>
      <xdr:colOff>200025</xdr:colOff>
      <xdr:row>23</xdr:row>
      <xdr:rowOff>85725</xdr:rowOff>
    </xdr:to>
    <xdr:sp>
      <xdr:nvSpPr>
        <xdr:cNvPr id="180" name="Line 549"/>
        <xdr:cNvSpPr>
          <a:spLocks/>
        </xdr:cNvSpPr>
      </xdr:nvSpPr>
      <xdr:spPr>
        <a:xfrm flipV="1">
          <a:off x="10382250" y="6153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181" name="Line 658"/>
        <xdr:cNvSpPr>
          <a:spLocks/>
        </xdr:cNvSpPr>
      </xdr:nvSpPr>
      <xdr:spPr>
        <a:xfrm flipH="1">
          <a:off x="577977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182" name="Line 659"/>
        <xdr:cNvSpPr>
          <a:spLocks/>
        </xdr:cNvSpPr>
      </xdr:nvSpPr>
      <xdr:spPr>
        <a:xfrm flipH="1">
          <a:off x="577977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183" name="Line 66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184" name="Line 66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" name="Line 6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" name="Line 6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" name="Line 6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" name="Line 6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" name="Line 6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" name="Line 6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" name="Line 6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" name="Line 6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" name="Line 68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" name="Line 68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" name="Line 68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6" name="Line 68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97" name="Line 691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98" name="Line 692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99" name="Line 693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200" name="Line 694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114300</xdr:rowOff>
    </xdr:from>
    <xdr:to>
      <xdr:col>12</xdr:col>
      <xdr:colOff>466725</xdr:colOff>
      <xdr:row>25</xdr:row>
      <xdr:rowOff>114300</xdr:rowOff>
    </xdr:to>
    <xdr:sp>
      <xdr:nvSpPr>
        <xdr:cNvPr id="201" name="Line 695"/>
        <xdr:cNvSpPr>
          <a:spLocks/>
        </xdr:cNvSpPr>
      </xdr:nvSpPr>
      <xdr:spPr>
        <a:xfrm flipV="1">
          <a:off x="5238750" y="6762750"/>
          <a:ext cx="36861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514350" cy="228600"/>
    <xdr:sp>
      <xdr:nvSpPr>
        <xdr:cNvPr id="202" name="text 821"/>
        <xdr:cNvSpPr txBox="1">
          <a:spLocks noChangeArrowheads="1"/>
        </xdr:cNvSpPr>
      </xdr:nvSpPr>
      <xdr:spPr>
        <a:xfrm>
          <a:off x="6457950" y="66484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203" name="Line 703"/>
        <xdr:cNvSpPr>
          <a:spLocks/>
        </xdr:cNvSpPr>
      </xdr:nvSpPr>
      <xdr:spPr>
        <a:xfrm flipH="1">
          <a:off x="528161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204" name="Line 704"/>
        <xdr:cNvSpPr>
          <a:spLocks/>
        </xdr:cNvSpPr>
      </xdr:nvSpPr>
      <xdr:spPr>
        <a:xfrm flipH="1">
          <a:off x="528161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205" name="Line 705"/>
        <xdr:cNvSpPr>
          <a:spLocks/>
        </xdr:cNvSpPr>
      </xdr:nvSpPr>
      <xdr:spPr>
        <a:xfrm flipH="1">
          <a:off x="528161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206" name="Line 706"/>
        <xdr:cNvSpPr>
          <a:spLocks/>
        </xdr:cNvSpPr>
      </xdr:nvSpPr>
      <xdr:spPr>
        <a:xfrm flipH="1">
          <a:off x="528161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25</xdr:row>
      <xdr:rowOff>0</xdr:rowOff>
    </xdr:from>
    <xdr:ext cx="514350" cy="228600"/>
    <xdr:sp>
      <xdr:nvSpPr>
        <xdr:cNvPr id="207" name="text 821"/>
        <xdr:cNvSpPr txBox="1">
          <a:spLocks noChangeArrowheads="1"/>
        </xdr:cNvSpPr>
      </xdr:nvSpPr>
      <xdr:spPr>
        <a:xfrm>
          <a:off x="52825650" y="66484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10</xdr:col>
      <xdr:colOff>28575</xdr:colOff>
      <xdr:row>32</xdr:row>
      <xdr:rowOff>66675</xdr:rowOff>
    </xdr:from>
    <xdr:to>
      <xdr:col>10</xdr:col>
      <xdr:colOff>323850</xdr:colOff>
      <xdr:row>32</xdr:row>
      <xdr:rowOff>180975</xdr:rowOff>
    </xdr:to>
    <xdr:grpSp>
      <xdr:nvGrpSpPr>
        <xdr:cNvPr id="208" name="Group 710"/>
        <xdr:cNvGrpSpPr>
          <a:grpSpLocks noChangeAspect="1"/>
        </xdr:cNvGrpSpPr>
      </xdr:nvGrpSpPr>
      <xdr:grpSpPr>
        <a:xfrm>
          <a:off x="7000875" y="8315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7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25</xdr:row>
      <xdr:rowOff>114300</xdr:rowOff>
    </xdr:from>
    <xdr:to>
      <xdr:col>12</xdr:col>
      <xdr:colOff>628650</xdr:colOff>
      <xdr:row>27</xdr:row>
      <xdr:rowOff>28575</xdr:rowOff>
    </xdr:to>
    <xdr:grpSp>
      <xdr:nvGrpSpPr>
        <xdr:cNvPr id="212" name="Group 714"/>
        <xdr:cNvGrpSpPr>
          <a:grpSpLocks noChangeAspect="1"/>
        </xdr:cNvGrpSpPr>
      </xdr:nvGrpSpPr>
      <xdr:grpSpPr>
        <a:xfrm>
          <a:off x="8782050" y="6762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31</xdr:row>
      <xdr:rowOff>114300</xdr:rowOff>
    </xdr:from>
    <xdr:to>
      <xdr:col>14</xdr:col>
      <xdr:colOff>647700</xdr:colOff>
      <xdr:row>33</xdr:row>
      <xdr:rowOff>28575</xdr:rowOff>
    </xdr:to>
    <xdr:grpSp>
      <xdr:nvGrpSpPr>
        <xdr:cNvPr id="215" name="Group 717"/>
        <xdr:cNvGrpSpPr>
          <a:grpSpLocks noChangeAspect="1"/>
        </xdr:cNvGrpSpPr>
      </xdr:nvGrpSpPr>
      <xdr:grpSpPr>
        <a:xfrm>
          <a:off x="10287000" y="8134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218" name="Group 720"/>
        <xdr:cNvGrpSpPr>
          <a:grpSpLocks noChangeAspect="1"/>
        </xdr:cNvGrpSpPr>
      </xdr:nvGrpSpPr>
      <xdr:grpSpPr>
        <a:xfrm>
          <a:off x="125063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7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25</xdr:row>
      <xdr:rowOff>114300</xdr:rowOff>
    </xdr:from>
    <xdr:to>
      <xdr:col>22</xdr:col>
      <xdr:colOff>628650</xdr:colOff>
      <xdr:row>27</xdr:row>
      <xdr:rowOff>28575</xdr:rowOff>
    </xdr:to>
    <xdr:grpSp>
      <xdr:nvGrpSpPr>
        <xdr:cNvPr id="221" name="Group 723"/>
        <xdr:cNvGrpSpPr>
          <a:grpSpLocks noChangeAspect="1"/>
        </xdr:cNvGrpSpPr>
      </xdr:nvGrpSpPr>
      <xdr:grpSpPr>
        <a:xfrm>
          <a:off x="16211550" y="6762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7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24</xdr:row>
      <xdr:rowOff>47625</xdr:rowOff>
    </xdr:from>
    <xdr:to>
      <xdr:col>12</xdr:col>
      <xdr:colOff>371475</xdr:colOff>
      <xdr:row>24</xdr:row>
      <xdr:rowOff>171450</xdr:rowOff>
    </xdr:to>
    <xdr:sp>
      <xdr:nvSpPr>
        <xdr:cNvPr id="224" name="kreslení 16"/>
        <xdr:cNvSpPr>
          <a:spLocks/>
        </xdr:cNvSpPr>
      </xdr:nvSpPr>
      <xdr:spPr>
        <a:xfrm>
          <a:off x="8477250" y="6467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225" name="Line 727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226" name="Line 728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227" name="Line 729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228" name="Line 730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619125</xdr:colOff>
      <xdr:row>22</xdr:row>
      <xdr:rowOff>114300</xdr:rowOff>
    </xdr:from>
    <xdr:to>
      <xdr:col>20</xdr:col>
      <xdr:colOff>219075</xdr:colOff>
      <xdr:row>22</xdr:row>
      <xdr:rowOff>114300</xdr:rowOff>
    </xdr:to>
    <xdr:sp>
      <xdr:nvSpPr>
        <xdr:cNvPr id="229" name="Line 731"/>
        <xdr:cNvSpPr>
          <a:spLocks/>
        </xdr:cNvSpPr>
      </xdr:nvSpPr>
      <xdr:spPr>
        <a:xfrm flipV="1">
          <a:off x="12049125" y="6076950"/>
          <a:ext cx="257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514350" cy="228600"/>
    <xdr:sp>
      <xdr:nvSpPr>
        <xdr:cNvPr id="230" name="text 821"/>
        <xdr:cNvSpPr txBox="1">
          <a:spLocks noChangeArrowheads="1"/>
        </xdr:cNvSpPr>
      </xdr:nvSpPr>
      <xdr:spPr>
        <a:xfrm>
          <a:off x="12401550" y="59626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18</xdr:col>
      <xdr:colOff>28575</xdr:colOff>
      <xdr:row>26</xdr:row>
      <xdr:rowOff>57150</xdr:rowOff>
    </xdr:from>
    <xdr:to>
      <xdr:col>18</xdr:col>
      <xdr:colOff>323850</xdr:colOff>
      <xdr:row>26</xdr:row>
      <xdr:rowOff>171450</xdr:rowOff>
    </xdr:to>
    <xdr:grpSp>
      <xdr:nvGrpSpPr>
        <xdr:cNvPr id="231" name="Group 734"/>
        <xdr:cNvGrpSpPr>
          <a:grpSpLocks noChangeAspect="1"/>
        </xdr:cNvGrpSpPr>
      </xdr:nvGrpSpPr>
      <xdr:grpSpPr>
        <a:xfrm>
          <a:off x="12944475" y="6934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2" name="Oval 7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24</xdr:row>
      <xdr:rowOff>66675</xdr:rowOff>
    </xdr:from>
    <xdr:to>
      <xdr:col>22</xdr:col>
      <xdr:colOff>638175</xdr:colOff>
      <xdr:row>24</xdr:row>
      <xdr:rowOff>180975</xdr:rowOff>
    </xdr:to>
    <xdr:grpSp>
      <xdr:nvGrpSpPr>
        <xdr:cNvPr id="235" name="Group 738"/>
        <xdr:cNvGrpSpPr>
          <a:grpSpLocks noChangeAspect="1"/>
        </xdr:cNvGrpSpPr>
      </xdr:nvGrpSpPr>
      <xdr:grpSpPr>
        <a:xfrm>
          <a:off x="16230600" y="6486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6" name="Oval 7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847725</xdr:colOff>
      <xdr:row>30</xdr:row>
      <xdr:rowOff>66675</xdr:rowOff>
    </xdr:from>
    <xdr:to>
      <xdr:col>19</xdr:col>
      <xdr:colOff>447675</xdr:colOff>
      <xdr:row>30</xdr:row>
      <xdr:rowOff>180975</xdr:rowOff>
    </xdr:to>
    <xdr:grpSp>
      <xdr:nvGrpSpPr>
        <xdr:cNvPr id="239" name="Group 742"/>
        <xdr:cNvGrpSpPr>
          <a:grpSpLocks noChangeAspect="1"/>
        </xdr:cNvGrpSpPr>
      </xdr:nvGrpSpPr>
      <xdr:grpSpPr>
        <a:xfrm>
          <a:off x="13763625" y="7858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0" name="Line 7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7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542925</xdr:colOff>
      <xdr:row>27</xdr:row>
      <xdr:rowOff>57150</xdr:rowOff>
    </xdr:from>
    <xdr:to>
      <xdr:col>23</xdr:col>
      <xdr:colOff>276225</xdr:colOff>
      <xdr:row>27</xdr:row>
      <xdr:rowOff>171450</xdr:rowOff>
    </xdr:to>
    <xdr:grpSp>
      <xdr:nvGrpSpPr>
        <xdr:cNvPr id="245" name="Group 748"/>
        <xdr:cNvGrpSpPr>
          <a:grpSpLocks noChangeAspect="1"/>
        </xdr:cNvGrpSpPr>
      </xdr:nvGrpSpPr>
      <xdr:grpSpPr>
        <a:xfrm>
          <a:off x="16430625" y="71628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6" name="Line 7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723900</xdr:colOff>
      <xdr:row>33</xdr:row>
      <xdr:rowOff>57150</xdr:rowOff>
    </xdr:from>
    <xdr:to>
      <xdr:col>19</xdr:col>
      <xdr:colOff>447675</xdr:colOff>
      <xdr:row>33</xdr:row>
      <xdr:rowOff>171450</xdr:rowOff>
    </xdr:to>
    <xdr:grpSp>
      <xdr:nvGrpSpPr>
        <xdr:cNvPr id="252" name="Group 755"/>
        <xdr:cNvGrpSpPr>
          <a:grpSpLocks noChangeAspect="1"/>
        </xdr:cNvGrpSpPr>
      </xdr:nvGrpSpPr>
      <xdr:grpSpPr>
        <a:xfrm>
          <a:off x="13639800" y="8534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3" name="Line 7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26</xdr:row>
      <xdr:rowOff>76200</xdr:rowOff>
    </xdr:from>
    <xdr:to>
      <xdr:col>40</xdr:col>
      <xdr:colOff>295275</xdr:colOff>
      <xdr:row>27</xdr:row>
      <xdr:rowOff>152400</xdr:rowOff>
    </xdr:to>
    <xdr:grpSp>
      <xdr:nvGrpSpPr>
        <xdr:cNvPr id="259" name="Group 762"/>
        <xdr:cNvGrpSpPr>
          <a:grpSpLocks/>
        </xdr:cNvGrpSpPr>
      </xdr:nvGrpSpPr>
      <xdr:grpSpPr>
        <a:xfrm>
          <a:off x="23317200" y="6953250"/>
          <a:ext cx="6238875" cy="304800"/>
          <a:chOff x="114" y="180"/>
          <a:chExt cx="540" cy="40"/>
        </a:xfrm>
        <a:solidFill>
          <a:srgbClr val="FFFFFF"/>
        </a:solidFill>
      </xdr:grpSpPr>
      <xdr:sp>
        <xdr:nvSpPr>
          <xdr:cNvPr id="260" name="Rectangle 7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447675</xdr:colOff>
      <xdr:row>29</xdr:row>
      <xdr:rowOff>76200</xdr:rowOff>
    </xdr:from>
    <xdr:to>
      <xdr:col>38</xdr:col>
      <xdr:colOff>0</xdr:colOff>
      <xdr:row>30</xdr:row>
      <xdr:rowOff>152400</xdr:rowOff>
    </xdr:to>
    <xdr:grpSp>
      <xdr:nvGrpSpPr>
        <xdr:cNvPr id="267" name="Group 770"/>
        <xdr:cNvGrpSpPr>
          <a:grpSpLocks/>
        </xdr:cNvGrpSpPr>
      </xdr:nvGrpSpPr>
      <xdr:grpSpPr>
        <a:xfrm>
          <a:off x="17821275" y="7639050"/>
          <a:ext cx="9953625" cy="304800"/>
          <a:chOff x="115" y="479"/>
          <a:chExt cx="1117" cy="40"/>
        </a:xfrm>
        <a:solidFill>
          <a:srgbClr val="FFFFFF"/>
        </a:solidFill>
      </xdr:grpSpPr>
      <xdr:sp>
        <xdr:nvSpPr>
          <xdr:cNvPr id="268" name="Rectangle 7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22</xdr:row>
      <xdr:rowOff>9525</xdr:rowOff>
    </xdr:from>
    <xdr:to>
      <xdr:col>12</xdr:col>
      <xdr:colOff>723900</xdr:colOff>
      <xdr:row>23</xdr:row>
      <xdr:rowOff>0</xdr:rowOff>
    </xdr:to>
    <xdr:grpSp>
      <xdr:nvGrpSpPr>
        <xdr:cNvPr id="277" name="Group 781"/>
        <xdr:cNvGrpSpPr>
          <a:grpSpLocks/>
        </xdr:cNvGrpSpPr>
      </xdr:nvGrpSpPr>
      <xdr:grpSpPr>
        <a:xfrm>
          <a:off x="8743950" y="5972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8" name="Oval 7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7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619125</xdr:colOff>
      <xdr:row>20</xdr:row>
      <xdr:rowOff>0</xdr:rowOff>
    </xdr:from>
    <xdr:ext cx="990600" cy="457200"/>
    <xdr:sp>
      <xdr:nvSpPr>
        <xdr:cNvPr id="282" name="text 774"/>
        <xdr:cNvSpPr txBox="1">
          <a:spLocks noChangeArrowheads="1"/>
        </xdr:cNvSpPr>
      </xdr:nvSpPr>
      <xdr:spPr>
        <a:xfrm>
          <a:off x="7591425" y="5505450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15,206</a:t>
          </a:r>
        </a:p>
      </xdr:txBody>
    </xdr:sp>
    <xdr:clientData/>
  </xdr:oneCellAnchor>
  <xdr:twoCellAnchor>
    <xdr:from>
      <xdr:col>66</xdr:col>
      <xdr:colOff>342900</xdr:colOff>
      <xdr:row>31</xdr:row>
      <xdr:rowOff>114300</xdr:rowOff>
    </xdr:from>
    <xdr:to>
      <xdr:col>66</xdr:col>
      <xdr:colOff>647700</xdr:colOff>
      <xdr:row>33</xdr:row>
      <xdr:rowOff>28575</xdr:rowOff>
    </xdr:to>
    <xdr:grpSp>
      <xdr:nvGrpSpPr>
        <xdr:cNvPr id="283" name="Group 787"/>
        <xdr:cNvGrpSpPr>
          <a:grpSpLocks noChangeAspect="1"/>
        </xdr:cNvGrpSpPr>
      </xdr:nvGrpSpPr>
      <xdr:grpSpPr>
        <a:xfrm>
          <a:off x="49225200" y="8134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7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342900</xdr:colOff>
      <xdr:row>30</xdr:row>
      <xdr:rowOff>57150</xdr:rowOff>
    </xdr:from>
    <xdr:to>
      <xdr:col>66</xdr:col>
      <xdr:colOff>638175</xdr:colOff>
      <xdr:row>30</xdr:row>
      <xdr:rowOff>171450</xdr:rowOff>
    </xdr:to>
    <xdr:grpSp>
      <xdr:nvGrpSpPr>
        <xdr:cNvPr id="286" name="Group 790"/>
        <xdr:cNvGrpSpPr>
          <a:grpSpLocks noChangeAspect="1"/>
        </xdr:cNvGrpSpPr>
      </xdr:nvGrpSpPr>
      <xdr:grpSpPr>
        <a:xfrm>
          <a:off x="49225200" y="7848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219075</xdr:rowOff>
    </xdr:from>
    <xdr:to>
      <xdr:col>64</xdr:col>
      <xdr:colOff>647700</xdr:colOff>
      <xdr:row>31</xdr:row>
      <xdr:rowOff>114300</xdr:rowOff>
    </xdr:to>
    <xdr:grpSp>
      <xdr:nvGrpSpPr>
        <xdr:cNvPr id="290" name="Group 794"/>
        <xdr:cNvGrpSpPr>
          <a:grpSpLocks noChangeAspect="1"/>
        </xdr:cNvGrpSpPr>
      </xdr:nvGrpSpPr>
      <xdr:grpSpPr>
        <a:xfrm>
          <a:off x="47739300" y="7781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1" name="Line 7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293" name="Group 797"/>
        <xdr:cNvGrpSpPr>
          <a:grpSpLocks noChangeAspect="1"/>
        </xdr:cNvGrpSpPr>
      </xdr:nvGrpSpPr>
      <xdr:grpSpPr>
        <a:xfrm>
          <a:off x="447675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4" name="Line 7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32</xdr:row>
      <xdr:rowOff>57150</xdr:rowOff>
    </xdr:from>
    <xdr:to>
      <xdr:col>2</xdr:col>
      <xdr:colOff>885825</xdr:colOff>
      <xdr:row>32</xdr:row>
      <xdr:rowOff>171450</xdr:rowOff>
    </xdr:to>
    <xdr:grpSp>
      <xdr:nvGrpSpPr>
        <xdr:cNvPr id="296" name="Group 803"/>
        <xdr:cNvGrpSpPr>
          <a:grpSpLocks noChangeAspect="1"/>
        </xdr:cNvGrpSpPr>
      </xdr:nvGrpSpPr>
      <xdr:grpSpPr>
        <a:xfrm>
          <a:off x="1085850" y="8305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8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30</xdr:row>
      <xdr:rowOff>57150</xdr:rowOff>
    </xdr:from>
    <xdr:to>
      <xdr:col>86</xdr:col>
      <xdr:colOff>904875</xdr:colOff>
      <xdr:row>30</xdr:row>
      <xdr:rowOff>171450</xdr:rowOff>
    </xdr:to>
    <xdr:grpSp>
      <xdr:nvGrpSpPr>
        <xdr:cNvPr id="304" name="Group 811"/>
        <xdr:cNvGrpSpPr>
          <a:grpSpLocks noChangeAspect="1"/>
        </xdr:cNvGrpSpPr>
      </xdr:nvGrpSpPr>
      <xdr:grpSpPr>
        <a:xfrm>
          <a:off x="63817500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5" name="Line 8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647700</xdr:colOff>
      <xdr:row>24</xdr:row>
      <xdr:rowOff>57150</xdr:rowOff>
    </xdr:from>
    <xdr:to>
      <xdr:col>58</xdr:col>
      <xdr:colOff>942975</xdr:colOff>
      <xdr:row>24</xdr:row>
      <xdr:rowOff>171450</xdr:rowOff>
    </xdr:to>
    <xdr:grpSp>
      <xdr:nvGrpSpPr>
        <xdr:cNvPr id="312" name="Group 819"/>
        <xdr:cNvGrpSpPr>
          <a:grpSpLocks noChangeAspect="1"/>
        </xdr:cNvGrpSpPr>
      </xdr:nvGrpSpPr>
      <xdr:grpSpPr>
        <a:xfrm>
          <a:off x="4358640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8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23</xdr:row>
      <xdr:rowOff>209550</xdr:rowOff>
    </xdr:from>
    <xdr:to>
      <xdr:col>55</xdr:col>
      <xdr:colOff>409575</xdr:colOff>
      <xdr:row>25</xdr:row>
      <xdr:rowOff>114300</xdr:rowOff>
    </xdr:to>
    <xdr:grpSp>
      <xdr:nvGrpSpPr>
        <xdr:cNvPr id="316" name="Group 823"/>
        <xdr:cNvGrpSpPr>
          <a:grpSpLocks noChangeAspect="1"/>
        </xdr:cNvGrpSpPr>
      </xdr:nvGrpSpPr>
      <xdr:grpSpPr>
        <a:xfrm>
          <a:off x="4103370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7" name="Line 8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28575</xdr:colOff>
      <xdr:row>26</xdr:row>
      <xdr:rowOff>66675</xdr:rowOff>
    </xdr:from>
    <xdr:to>
      <xdr:col>55</xdr:col>
      <xdr:colOff>323850</xdr:colOff>
      <xdr:row>26</xdr:row>
      <xdr:rowOff>180975</xdr:rowOff>
    </xdr:to>
    <xdr:grpSp>
      <xdr:nvGrpSpPr>
        <xdr:cNvPr id="319" name="Group 826"/>
        <xdr:cNvGrpSpPr>
          <a:grpSpLocks noChangeAspect="1"/>
        </xdr:cNvGrpSpPr>
      </xdr:nvGrpSpPr>
      <xdr:grpSpPr>
        <a:xfrm>
          <a:off x="40967025" y="6943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0" name="Oval 8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35</xdr:row>
      <xdr:rowOff>57150</xdr:rowOff>
    </xdr:from>
    <xdr:to>
      <xdr:col>61</xdr:col>
      <xdr:colOff>428625</xdr:colOff>
      <xdr:row>35</xdr:row>
      <xdr:rowOff>171450</xdr:rowOff>
    </xdr:to>
    <xdr:grpSp>
      <xdr:nvGrpSpPr>
        <xdr:cNvPr id="323" name="Group 830"/>
        <xdr:cNvGrpSpPr>
          <a:grpSpLocks noChangeAspect="1"/>
        </xdr:cNvGrpSpPr>
      </xdr:nvGrpSpPr>
      <xdr:grpSpPr>
        <a:xfrm>
          <a:off x="45119925" y="8991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24" name="Line 8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32</xdr:row>
      <xdr:rowOff>57150</xdr:rowOff>
    </xdr:from>
    <xdr:to>
      <xdr:col>58</xdr:col>
      <xdr:colOff>942975</xdr:colOff>
      <xdr:row>32</xdr:row>
      <xdr:rowOff>171450</xdr:rowOff>
    </xdr:to>
    <xdr:grpSp>
      <xdr:nvGrpSpPr>
        <xdr:cNvPr id="330" name="Group 837"/>
        <xdr:cNvGrpSpPr>
          <a:grpSpLocks noChangeAspect="1"/>
        </xdr:cNvGrpSpPr>
      </xdr:nvGrpSpPr>
      <xdr:grpSpPr>
        <a:xfrm>
          <a:off x="43310175" y="8305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31" name="Line 83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3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4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4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4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238125</xdr:colOff>
      <xdr:row>29</xdr:row>
      <xdr:rowOff>57150</xdr:rowOff>
    </xdr:from>
    <xdr:to>
      <xdr:col>56</xdr:col>
      <xdr:colOff>428625</xdr:colOff>
      <xdr:row>29</xdr:row>
      <xdr:rowOff>171450</xdr:rowOff>
    </xdr:to>
    <xdr:grpSp>
      <xdr:nvGrpSpPr>
        <xdr:cNvPr id="336" name="Group 843"/>
        <xdr:cNvGrpSpPr>
          <a:grpSpLocks noChangeAspect="1"/>
        </xdr:cNvGrpSpPr>
      </xdr:nvGrpSpPr>
      <xdr:grpSpPr>
        <a:xfrm>
          <a:off x="41176575" y="76200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37" name="Line 8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343" name="Group 850"/>
        <xdr:cNvGrpSpPr>
          <a:grpSpLocks noChangeAspect="1"/>
        </xdr:cNvGrpSpPr>
      </xdr:nvGrpSpPr>
      <xdr:grpSpPr>
        <a:xfrm>
          <a:off x="8801100" y="7781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4" name="Line 8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45"/>
      <c r="AE1" s="346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45"/>
      <c r="BH1" s="346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03" t="s">
        <v>86</v>
      </c>
      <c r="C2" s="204"/>
      <c r="D2" s="204"/>
      <c r="E2" s="204"/>
      <c r="F2" s="204"/>
      <c r="G2" s="204"/>
      <c r="H2" s="204"/>
      <c r="I2" s="204"/>
      <c r="J2" s="204"/>
      <c r="K2" s="204"/>
      <c r="L2" s="205"/>
      <c r="R2" s="130"/>
      <c r="S2" s="131"/>
      <c r="T2" s="131"/>
      <c r="U2" s="131"/>
      <c r="V2" s="209" t="s">
        <v>0</v>
      </c>
      <c r="W2" s="209"/>
      <c r="X2" s="209"/>
      <c r="Y2" s="209"/>
      <c r="Z2" s="131"/>
      <c r="AA2" s="131"/>
      <c r="AB2" s="131"/>
      <c r="AC2" s="132"/>
      <c r="AE2" s="46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130"/>
      <c r="BK2" s="131"/>
      <c r="BL2" s="131"/>
      <c r="BM2" s="131"/>
      <c r="BN2" s="209" t="s">
        <v>0</v>
      </c>
      <c r="BO2" s="209"/>
      <c r="BP2" s="209"/>
      <c r="BQ2" s="209"/>
      <c r="BR2" s="131"/>
      <c r="BS2" s="131"/>
      <c r="BT2" s="131"/>
      <c r="BU2" s="132"/>
      <c r="BY2" s="39"/>
      <c r="BZ2" s="203" t="s">
        <v>88</v>
      </c>
      <c r="CA2" s="204"/>
      <c r="CB2" s="204"/>
      <c r="CC2" s="204"/>
      <c r="CD2" s="204"/>
      <c r="CE2" s="204"/>
      <c r="CF2" s="204"/>
      <c r="CG2" s="204"/>
      <c r="CH2" s="204"/>
      <c r="CI2" s="204"/>
      <c r="CJ2" s="205"/>
    </row>
    <row r="3" spans="18:77" ht="21" customHeight="1" thickBot="1" thickTop="1">
      <c r="R3" s="214" t="s">
        <v>1</v>
      </c>
      <c r="S3" s="207"/>
      <c r="T3" s="168"/>
      <c r="U3" s="169"/>
      <c r="V3" s="208" t="s">
        <v>2</v>
      </c>
      <c r="W3" s="208"/>
      <c r="X3" s="208"/>
      <c r="Y3" s="207"/>
      <c r="Z3" s="357"/>
      <c r="AA3" s="358"/>
      <c r="AB3" s="202" t="s">
        <v>3</v>
      </c>
      <c r="AC3" s="213"/>
      <c r="AD3" s="39"/>
      <c r="AE3" s="46"/>
      <c r="AF3" s="39"/>
      <c r="AG3" s="39"/>
      <c r="AH3" s="39"/>
      <c r="AI3" s="39"/>
      <c r="AJ3" s="39"/>
      <c r="AK3" s="39"/>
      <c r="AL3" s="39"/>
      <c r="AM3" s="163" t="s">
        <v>4</v>
      </c>
      <c r="AN3" s="136"/>
      <c r="AO3" s="136"/>
      <c r="AP3" s="22"/>
      <c r="AQ3" s="22"/>
      <c r="AR3" s="211" t="s">
        <v>92</v>
      </c>
      <c r="AS3" s="256"/>
      <c r="AT3" s="211"/>
      <c r="AU3" s="22"/>
      <c r="AV3" s="22"/>
      <c r="AX3" s="134"/>
      <c r="AY3" s="164">
        <v>530808</v>
      </c>
      <c r="AZ3" s="39"/>
      <c r="BA3" s="39"/>
      <c r="BB3" s="39"/>
      <c r="BC3" s="39"/>
      <c r="BD3" s="39"/>
      <c r="BE3" s="39"/>
      <c r="BF3" s="39"/>
      <c r="BG3" s="39"/>
      <c r="BJ3" s="335" t="s">
        <v>3</v>
      </c>
      <c r="BK3" s="273"/>
      <c r="BL3" s="343"/>
      <c r="BM3" s="344"/>
      <c r="BN3" s="206" t="s">
        <v>2</v>
      </c>
      <c r="BO3" s="208"/>
      <c r="BP3" s="208"/>
      <c r="BQ3" s="207"/>
      <c r="BR3" s="242"/>
      <c r="BS3" s="241"/>
      <c r="BT3" s="206" t="s">
        <v>1</v>
      </c>
      <c r="BU3" s="243"/>
      <c r="BY3" s="39"/>
    </row>
    <row r="4" spans="2:89" ht="21" customHeight="1" thickBot="1" thickTop="1">
      <c r="B4" s="81"/>
      <c r="C4" s="82"/>
      <c r="D4" s="82"/>
      <c r="E4" s="82"/>
      <c r="F4" s="82"/>
      <c r="G4" s="82"/>
      <c r="H4" s="82"/>
      <c r="I4" s="82"/>
      <c r="J4" s="83"/>
      <c r="K4" s="82"/>
      <c r="L4" s="84"/>
      <c r="R4" s="3"/>
      <c r="S4" s="4"/>
      <c r="T4" s="8"/>
      <c r="U4" s="8"/>
      <c r="V4" s="210" t="s">
        <v>5</v>
      </c>
      <c r="W4" s="210"/>
      <c r="X4" s="210"/>
      <c r="Y4" s="210"/>
      <c r="Z4" s="8"/>
      <c r="AA4" s="8"/>
      <c r="AB4" s="8"/>
      <c r="AC4" s="9"/>
      <c r="AD4" s="39"/>
      <c r="AE4" s="46"/>
      <c r="AF4" s="39"/>
      <c r="AG4" s="39"/>
      <c r="AH4" s="39"/>
      <c r="AI4" s="39"/>
      <c r="AJ4" s="39"/>
      <c r="AK4" s="39"/>
      <c r="AL4" s="39"/>
      <c r="AM4" s="137"/>
      <c r="AN4" s="137"/>
      <c r="AO4" s="137"/>
      <c r="AP4" s="129"/>
      <c r="AQ4" s="129"/>
      <c r="AR4" s="212"/>
      <c r="AS4" s="212"/>
      <c r="AT4" s="212"/>
      <c r="AU4" s="129"/>
      <c r="AV4" s="129"/>
      <c r="AW4" s="135"/>
      <c r="AX4" s="135"/>
      <c r="AY4" s="135"/>
      <c r="AZ4" s="39"/>
      <c r="BA4" s="39"/>
      <c r="BB4" s="39"/>
      <c r="BC4" s="39"/>
      <c r="BD4" s="39"/>
      <c r="BE4" s="39"/>
      <c r="BF4" s="39"/>
      <c r="BG4" s="39"/>
      <c r="BJ4" s="244"/>
      <c r="BK4" s="245"/>
      <c r="BL4" s="5"/>
      <c r="BM4" s="6"/>
      <c r="BN4" s="210" t="s">
        <v>5</v>
      </c>
      <c r="BO4" s="210"/>
      <c r="BP4" s="210"/>
      <c r="BQ4" s="210"/>
      <c r="BR4" s="7"/>
      <c r="BS4" s="7"/>
      <c r="BT4" s="11"/>
      <c r="BU4" s="9"/>
      <c r="BY4" s="39"/>
      <c r="BZ4" s="81"/>
      <c r="CA4" s="82"/>
      <c r="CB4" s="82"/>
      <c r="CC4" s="82"/>
      <c r="CD4" s="82"/>
      <c r="CE4" s="82"/>
      <c r="CF4" s="82"/>
      <c r="CG4" s="82"/>
      <c r="CH4" s="83"/>
      <c r="CI4" s="82"/>
      <c r="CJ4" s="84"/>
      <c r="CK4" s="13"/>
    </row>
    <row r="5" spans="2:88" ht="24" customHeight="1" thickTop="1">
      <c r="B5" s="73"/>
      <c r="C5" s="74" t="s">
        <v>6</v>
      </c>
      <c r="D5" s="109"/>
      <c r="E5" s="72"/>
      <c r="F5" s="76"/>
      <c r="G5" s="304" t="s">
        <v>7</v>
      </c>
      <c r="H5" s="76"/>
      <c r="I5" s="72"/>
      <c r="J5" s="72"/>
      <c r="L5" s="79"/>
      <c r="R5" s="172"/>
      <c r="S5" s="113"/>
      <c r="T5" s="16"/>
      <c r="U5" s="190"/>
      <c r="V5" s="16"/>
      <c r="W5" s="287"/>
      <c r="X5" s="12"/>
      <c r="Y5" s="19"/>
      <c r="Z5" s="109"/>
      <c r="AA5" s="359"/>
      <c r="AB5" s="22"/>
      <c r="AC5" s="33"/>
      <c r="AD5" s="39"/>
      <c r="AE5" s="46"/>
      <c r="AF5" s="39"/>
      <c r="AG5" s="39"/>
      <c r="AH5" s="39"/>
      <c r="AI5" s="39"/>
      <c r="AJ5" s="39"/>
      <c r="AK5" s="39"/>
      <c r="AL5" s="39"/>
      <c r="AM5" s="140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2"/>
      <c r="AZ5" s="39"/>
      <c r="BA5" s="39"/>
      <c r="BB5" s="39"/>
      <c r="BC5" s="39"/>
      <c r="BD5" s="39"/>
      <c r="BE5" s="39"/>
      <c r="BF5" s="39"/>
      <c r="BG5" s="39"/>
      <c r="BJ5" s="246"/>
      <c r="BK5" s="336"/>
      <c r="BL5" s="338"/>
      <c r="BM5" s="113"/>
      <c r="BN5" s="12"/>
      <c r="BO5" s="290"/>
      <c r="BP5" s="12"/>
      <c r="BQ5" s="113"/>
      <c r="BR5" s="12"/>
      <c r="BS5" s="113"/>
      <c r="BT5" s="247"/>
      <c r="BU5" s="248"/>
      <c r="BY5" s="39"/>
      <c r="BZ5" s="73"/>
      <c r="CA5" s="74" t="s">
        <v>6</v>
      </c>
      <c r="CB5" s="109"/>
      <c r="CC5" s="72"/>
      <c r="CD5" s="76"/>
      <c r="CE5" s="304" t="s">
        <v>7</v>
      </c>
      <c r="CF5" s="76"/>
      <c r="CG5" s="72"/>
      <c r="CH5" s="72"/>
      <c r="CJ5" s="79"/>
    </row>
    <row r="6" spans="2:88" ht="24" customHeight="1">
      <c r="B6" s="73"/>
      <c r="C6" s="74" t="s">
        <v>8</v>
      </c>
      <c r="D6" s="109"/>
      <c r="E6" s="72"/>
      <c r="F6" s="76"/>
      <c r="G6" s="304" t="s">
        <v>9</v>
      </c>
      <c r="H6" s="76"/>
      <c r="I6" s="72"/>
      <c r="J6" s="72"/>
      <c r="K6" s="78" t="s">
        <v>10</v>
      </c>
      <c r="L6" s="79"/>
      <c r="R6" s="85" t="s">
        <v>11</v>
      </c>
      <c r="S6" s="320">
        <v>16.609</v>
      </c>
      <c r="T6" s="16"/>
      <c r="U6" s="191"/>
      <c r="V6" s="27"/>
      <c r="W6" s="286"/>
      <c r="X6" s="17" t="s">
        <v>12</v>
      </c>
      <c r="Y6" s="261">
        <v>15.09</v>
      </c>
      <c r="Z6" s="28"/>
      <c r="AA6" s="29"/>
      <c r="AB6" s="28" t="s">
        <v>21</v>
      </c>
      <c r="AC6" s="23">
        <v>15.225</v>
      </c>
      <c r="AD6" s="39"/>
      <c r="AE6" s="46"/>
      <c r="AF6" s="39"/>
      <c r="AG6" s="39"/>
      <c r="AH6" s="39"/>
      <c r="AI6" s="39"/>
      <c r="AJ6" s="39"/>
      <c r="AK6" s="39"/>
      <c r="AL6" s="39"/>
      <c r="AM6" s="143"/>
      <c r="AN6" s="69" t="s">
        <v>14</v>
      </c>
      <c r="AO6" s="144"/>
      <c r="AP6" s="145"/>
      <c r="AQ6" s="145"/>
      <c r="AR6" s="147"/>
      <c r="AS6" s="120" t="s">
        <v>15</v>
      </c>
      <c r="AT6" s="147"/>
      <c r="AU6" s="145"/>
      <c r="AV6" s="145"/>
      <c r="AW6" s="148"/>
      <c r="AX6" s="42"/>
      <c r="AY6" s="149"/>
      <c r="AZ6" s="39"/>
      <c r="BA6" s="39"/>
      <c r="BB6" s="39"/>
      <c r="BC6" s="39"/>
      <c r="BD6" s="39"/>
      <c r="BE6" s="39"/>
      <c r="BF6" s="39"/>
      <c r="BG6" s="39"/>
      <c r="BJ6" s="25" t="s">
        <v>24</v>
      </c>
      <c r="BK6" s="337">
        <v>14.614</v>
      </c>
      <c r="BL6" s="339"/>
      <c r="BM6" s="57"/>
      <c r="BN6" s="27"/>
      <c r="BO6" s="286"/>
      <c r="BP6" s="17" t="s">
        <v>16</v>
      </c>
      <c r="BQ6" s="18">
        <v>14.542</v>
      </c>
      <c r="BR6" s="12"/>
      <c r="BS6" s="19"/>
      <c r="BT6" s="111" t="s">
        <v>17</v>
      </c>
      <c r="BU6" s="292">
        <v>13.03</v>
      </c>
      <c r="BY6" s="39"/>
      <c r="BZ6" s="73"/>
      <c r="CA6" s="74" t="s">
        <v>8</v>
      </c>
      <c r="CB6" s="109"/>
      <c r="CC6" s="72"/>
      <c r="CD6" s="76"/>
      <c r="CE6" s="304" t="s">
        <v>9</v>
      </c>
      <c r="CF6" s="76"/>
      <c r="CG6" s="72"/>
      <c r="CH6" s="72"/>
      <c r="CI6" s="78" t="s">
        <v>10</v>
      </c>
      <c r="CJ6" s="79"/>
    </row>
    <row r="7" spans="2:88" ht="24" customHeight="1">
      <c r="B7" s="73"/>
      <c r="C7" s="74" t="s">
        <v>18</v>
      </c>
      <c r="D7" s="109"/>
      <c r="E7" s="72"/>
      <c r="F7" s="76"/>
      <c r="G7" s="77" t="s">
        <v>87</v>
      </c>
      <c r="H7" s="76"/>
      <c r="I7" s="72"/>
      <c r="J7" s="109"/>
      <c r="K7" s="109"/>
      <c r="L7" s="121"/>
      <c r="R7" s="26"/>
      <c r="S7" s="19"/>
      <c r="T7" s="27"/>
      <c r="U7" s="18"/>
      <c r="V7" s="27" t="s">
        <v>20</v>
      </c>
      <c r="W7" s="286">
        <v>15.09</v>
      </c>
      <c r="X7" s="17"/>
      <c r="Y7" s="261"/>
      <c r="Z7" s="28"/>
      <c r="AA7" s="29"/>
      <c r="AB7" s="28" t="s">
        <v>13</v>
      </c>
      <c r="AC7" s="23">
        <v>15.119</v>
      </c>
      <c r="AD7" s="39"/>
      <c r="AE7" s="46"/>
      <c r="AF7" s="39"/>
      <c r="AG7" s="39"/>
      <c r="AH7" s="39"/>
      <c r="AI7" s="39"/>
      <c r="AJ7" s="39"/>
      <c r="AK7" s="39"/>
      <c r="AL7" s="39"/>
      <c r="AM7" s="143"/>
      <c r="AN7" s="69" t="s">
        <v>8</v>
      </c>
      <c r="AO7" s="144"/>
      <c r="AP7" s="145"/>
      <c r="AQ7" s="145"/>
      <c r="AR7" s="146"/>
      <c r="AS7" s="77" t="s">
        <v>22</v>
      </c>
      <c r="AT7" s="146"/>
      <c r="AU7" s="145"/>
      <c r="AV7" s="145"/>
      <c r="AW7" s="145"/>
      <c r="AX7" s="78" t="s">
        <v>23</v>
      </c>
      <c r="AY7" s="149"/>
      <c r="AZ7" s="39"/>
      <c r="BA7" s="39"/>
      <c r="BB7" s="39"/>
      <c r="BC7" s="39"/>
      <c r="BD7" s="39"/>
      <c r="BE7" s="39"/>
      <c r="BF7" s="39"/>
      <c r="BG7" s="39"/>
      <c r="BJ7" s="25" t="s">
        <v>84</v>
      </c>
      <c r="BK7" s="337">
        <v>14.563</v>
      </c>
      <c r="BL7" s="340"/>
      <c r="BM7" s="29"/>
      <c r="BN7" s="27" t="s">
        <v>25</v>
      </c>
      <c r="BO7" s="286">
        <v>14.573</v>
      </c>
      <c r="BP7" s="17"/>
      <c r="BQ7" s="18"/>
      <c r="BR7" s="12"/>
      <c r="BS7" s="19"/>
      <c r="BT7" s="36"/>
      <c r="BU7" s="293"/>
      <c r="BY7" s="39"/>
      <c r="BZ7" s="73"/>
      <c r="CA7" s="74" t="s">
        <v>18</v>
      </c>
      <c r="CB7" s="109"/>
      <c r="CC7" s="72"/>
      <c r="CD7" s="76"/>
      <c r="CE7" s="77" t="s">
        <v>19</v>
      </c>
      <c r="CF7" s="76"/>
      <c r="CG7" s="72"/>
      <c r="CH7" s="109"/>
      <c r="CI7" s="22"/>
      <c r="CJ7" s="121"/>
    </row>
    <row r="8" spans="2:88" ht="24" customHeight="1">
      <c r="B8" s="75"/>
      <c r="C8" s="14"/>
      <c r="D8" s="14"/>
      <c r="E8" s="14"/>
      <c r="F8" s="14"/>
      <c r="G8" s="14"/>
      <c r="H8" s="14"/>
      <c r="I8" s="14"/>
      <c r="J8" s="14"/>
      <c r="K8" s="14"/>
      <c r="L8" s="80"/>
      <c r="R8" s="32" t="s">
        <v>26</v>
      </c>
      <c r="S8" s="86">
        <v>15.609</v>
      </c>
      <c r="T8" s="16"/>
      <c r="U8" s="191"/>
      <c r="V8" s="27"/>
      <c r="W8" s="286"/>
      <c r="X8" s="17" t="s">
        <v>27</v>
      </c>
      <c r="Y8" s="261">
        <v>15.04</v>
      </c>
      <c r="Z8" s="28"/>
      <c r="AA8" s="29"/>
      <c r="AB8" s="28" t="s">
        <v>28</v>
      </c>
      <c r="AC8" s="23">
        <v>15.06</v>
      </c>
      <c r="AD8" s="39"/>
      <c r="AE8" s="39"/>
      <c r="AF8" s="39"/>
      <c r="AG8" s="39"/>
      <c r="AH8" s="39"/>
      <c r="AI8" s="39"/>
      <c r="AJ8" s="39"/>
      <c r="AK8" s="39"/>
      <c r="AL8" s="39"/>
      <c r="AM8" s="143"/>
      <c r="AN8" s="69" t="s">
        <v>18</v>
      </c>
      <c r="AO8" s="150"/>
      <c r="AP8" s="150"/>
      <c r="AQ8" s="145"/>
      <c r="AR8" s="151"/>
      <c r="AS8" s="77" t="s">
        <v>29</v>
      </c>
      <c r="AT8" s="151"/>
      <c r="AU8" s="145"/>
      <c r="AV8" s="150"/>
      <c r="AW8" s="152"/>
      <c r="AX8" s="152"/>
      <c r="AY8" s="149"/>
      <c r="AZ8" s="39"/>
      <c r="BA8" s="39"/>
      <c r="BB8" s="39"/>
      <c r="BC8" s="39"/>
      <c r="BD8" s="39"/>
      <c r="BE8" s="39"/>
      <c r="BF8" s="39"/>
      <c r="BG8" s="39"/>
      <c r="BJ8" s="25" t="s">
        <v>85</v>
      </c>
      <c r="BK8" s="337">
        <v>14.459</v>
      </c>
      <c r="BL8" s="339"/>
      <c r="BM8" s="57"/>
      <c r="BN8" s="27"/>
      <c r="BO8" s="286"/>
      <c r="BP8" s="17" t="s">
        <v>30</v>
      </c>
      <c r="BQ8" s="18">
        <v>14.609</v>
      </c>
      <c r="BR8" s="12"/>
      <c r="BS8" s="19"/>
      <c r="BT8" s="36" t="s">
        <v>31</v>
      </c>
      <c r="BU8" s="293">
        <v>14.032</v>
      </c>
      <c r="BY8" s="39"/>
      <c r="BZ8" s="75"/>
      <c r="CA8" s="14"/>
      <c r="CB8" s="14"/>
      <c r="CC8" s="14"/>
      <c r="CD8" s="14"/>
      <c r="CE8" s="347"/>
      <c r="CF8" s="14"/>
      <c r="CG8" s="14"/>
      <c r="CH8" s="14"/>
      <c r="CI8" s="14"/>
      <c r="CJ8" s="80"/>
    </row>
    <row r="9" spans="2:88" ht="24" customHeight="1" thickBot="1">
      <c r="B9" s="122"/>
      <c r="C9" s="109"/>
      <c r="D9" s="109"/>
      <c r="E9" s="109"/>
      <c r="F9" s="109"/>
      <c r="G9" s="109"/>
      <c r="H9" s="109"/>
      <c r="I9" s="109"/>
      <c r="J9" s="109"/>
      <c r="K9" s="109"/>
      <c r="L9" s="121"/>
      <c r="R9" s="114"/>
      <c r="S9" s="115"/>
      <c r="T9" s="116"/>
      <c r="U9" s="115"/>
      <c r="V9" s="116"/>
      <c r="W9" s="288"/>
      <c r="X9" s="116"/>
      <c r="Y9" s="115"/>
      <c r="Z9" s="110"/>
      <c r="AA9" s="360"/>
      <c r="AB9" s="110"/>
      <c r="AC9" s="68"/>
      <c r="AD9" s="39"/>
      <c r="AE9" s="39"/>
      <c r="AF9" s="39"/>
      <c r="AG9" s="39"/>
      <c r="AH9" s="39"/>
      <c r="AI9" s="39"/>
      <c r="AJ9" s="39"/>
      <c r="AK9" s="39"/>
      <c r="AL9" s="39"/>
      <c r="AM9" s="153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5"/>
      <c r="AZ9" s="39"/>
      <c r="BA9" s="39"/>
      <c r="BB9" s="39"/>
      <c r="BC9" s="39"/>
      <c r="BD9" s="39"/>
      <c r="BE9" s="39"/>
      <c r="BF9" s="39"/>
      <c r="BG9" s="39"/>
      <c r="BJ9" s="117"/>
      <c r="BK9" s="229"/>
      <c r="BL9" s="341"/>
      <c r="BM9" s="66"/>
      <c r="BN9" s="110"/>
      <c r="BO9" s="291"/>
      <c r="BP9" s="110"/>
      <c r="BQ9" s="66"/>
      <c r="BR9" s="249"/>
      <c r="BS9" s="250"/>
      <c r="BT9" s="118"/>
      <c r="BU9" s="119"/>
      <c r="BY9" s="39"/>
      <c r="BZ9" s="122"/>
      <c r="CA9" s="109"/>
      <c r="CB9" s="109"/>
      <c r="CC9" s="109"/>
      <c r="CD9" s="109"/>
      <c r="CE9" s="109"/>
      <c r="CF9" s="109"/>
      <c r="CG9" s="109"/>
      <c r="CH9" s="109"/>
      <c r="CI9" s="109"/>
      <c r="CJ9" s="121"/>
    </row>
    <row r="10" spans="2:88" ht="24" customHeight="1">
      <c r="B10" s="73"/>
      <c r="C10" s="123" t="s">
        <v>32</v>
      </c>
      <c r="D10" s="109"/>
      <c r="E10" s="109"/>
      <c r="F10" s="72"/>
      <c r="G10" s="139" t="s">
        <v>33</v>
      </c>
      <c r="H10" s="109"/>
      <c r="I10" s="109"/>
      <c r="J10" s="70" t="s">
        <v>34</v>
      </c>
      <c r="K10" s="124" t="s">
        <v>35</v>
      </c>
      <c r="L10" s="79"/>
      <c r="AD10" s="39"/>
      <c r="AE10" s="39"/>
      <c r="AF10" s="39"/>
      <c r="AG10" s="39"/>
      <c r="AH10" s="39"/>
      <c r="AI10" s="39"/>
      <c r="AJ10" s="39"/>
      <c r="AK10" s="39"/>
      <c r="AL10" s="39"/>
      <c r="AM10" s="156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282"/>
      <c r="AZ10" s="39"/>
      <c r="BA10" s="39"/>
      <c r="BB10" s="39"/>
      <c r="BC10" s="39"/>
      <c r="BD10" s="39"/>
      <c r="BE10" s="39"/>
      <c r="BF10" s="39"/>
      <c r="BG10" s="39"/>
      <c r="BY10" s="39"/>
      <c r="BZ10" s="73"/>
      <c r="CA10" s="123" t="s">
        <v>32</v>
      </c>
      <c r="CB10" s="109"/>
      <c r="CC10" s="109"/>
      <c r="CD10" s="72"/>
      <c r="CE10" s="139" t="s">
        <v>33</v>
      </c>
      <c r="CF10" s="109"/>
      <c r="CG10" s="109"/>
      <c r="CH10" s="70" t="s">
        <v>34</v>
      </c>
      <c r="CI10" s="124" t="s">
        <v>35</v>
      </c>
      <c r="CJ10" s="79"/>
    </row>
    <row r="11" spans="2:88" ht="24" customHeight="1">
      <c r="B11" s="73"/>
      <c r="C11" s="123" t="s">
        <v>36</v>
      </c>
      <c r="D11" s="109"/>
      <c r="E11" s="109"/>
      <c r="F11" s="72"/>
      <c r="G11" s="139" t="s">
        <v>37</v>
      </c>
      <c r="H11" s="109"/>
      <c r="I11" s="20"/>
      <c r="J11" s="70" t="s">
        <v>38</v>
      </c>
      <c r="K11" s="124" t="s">
        <v>39</v>
      </c>
      <c r="L11" s="79"/>
      <c r="AD11" s="39"/>
      <c r="AE11" s="39"/>
      <c r="AF11" s="39"/>
      <c r="AG11" s="39"/>
      <c r="AH11" s="39"/>
      <c r="AI11" s="39"/>
      <c r="AJ11" s="39"/>
      <c r="AK11" s="39"/>
      <c r="AL11" s="39"/>
      <c r="AM11" s="143"/>
      <c r="AN11" s="133" t="s">
        <v>40</v>
      </c>
      <c r="AO11" s="158"/>
      <c r="AP11" s="158"/>
      <c r="AQ11" s="133"/>
      <c r="AR11" s="159"/>
      <c r="AS11" s="133" t="s">
        <v>41</v>
      </c>
      <c r="AT11" s="159"/>
      <c r="AU11" s="133"/>
      <c r="AV11" s="159"/>
      <c r="AY11" s="283"/>
      <c r="AZ11" s="39"/>
      <c r="BA11" s="39"/>
      <c r="BB11" s="39"/>
      <c r="BC11" s="39"/>
      <c r="BD11" s="39"/>
      <c r="BE11" s="39"/>
      <c r="BF11" s="39"/>
      <c r="BG11" s="39"/>
      <c r="BY11" s="39"/>
      <c r="BZ11" s="73"/>
      <c r="CA11" s="123" t="s">
        <v>36</v>
      </c>
      <c r="CB11" s="109"/>
      <c r="CC11" s="109"/>
      <c r="CD11" s="72"/>
      <c r="CE11" s="139" t="s">
        <v>37</v>
      </c>
      <c r="CF11" s="109"/>
      <c r="CG11" s="20"/>
      <c r="CH11" s="70" t="s">
        <v>38</v>
      </c>
      <c r="CI11" s="124" t="s">
        <v>39</v>
      </c>
      <c r="CJ11" s="79"/>
    </row>
    <row r="12" spans="2:88" ht="24" customHeight="1" thickBo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P12" s="2"/>
      <c r="Q12" s="2"/>
      <c r="AD12" s="39"/>
      <c r="AE12" s="39"/>
      <c r="AF12" s="39"/>
      <c r="AG12" s="39"/>
      <c r="AH12" s="39"/>
      <c r="AI12" s="39"/>
      <c r="AJ12" s="39"/>
      <c r="AK12" s="39"/>
      <c r="AL12" s="39"/>
      <c r="AM12" s="143"/>
      <c r="AN12" s="70" t="s">
        <v>42</v>
      </c>
      <c r="AO12" s="158"/>
      <c r="AP12" s="158"/>
      <c r="AQ12" s="274"/>
      <c r="AR12" s="159"/>
      <c r="AS12" s="274">
        <v>14.938</v>
      </c>
      <c r="AT12" s="159"/>
      <c r="AU12" s="274"/>
      <c r="AV12" s="159"/>
      <c r="AY12" s="284"/>
      <c r="AZ12" s="39"/>
      <c r="BA12" s="39"/>
      <c r="BB12" s="39"/>
      <c r="BC12" s="39"/>
      <c r="BD12" s="39"/>
      <c r="BE12" s="39"/>
      <c r="BF12" s="39"/>
      <c r="BG12" s="39"/>
      <c r="BY12" s="39"/>
      <c r="BZ12" s="125"/>
      <c r="CA12" s="126"/>
      <c r="CB12" s="126"/>
      <c r="CC12" s="126"/>
      <c r="CD12" s="126"/>
      <c r="CE12" s="126"/>
      <c r="CF12" s="126"/>
      <c r="CG12" s="126"/>
      <c r="CH12" s="126"/>
      <c r="CI12" s="126"/>
      <c r="CJ12" s="127"/>
    </row>
    <row r="13" spans="30:77" ht="24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143"/>
      <c r="AN13" s="70" t="s">
        <v>43</v>
      </c>
      <c r="AO13" s="158"/>
      <c r="AQ13" s="70"/>
      <c r="AR13" s="159"/>
      <c r="AS13" s="138" t="s">
        <v>44</v>
      </c>
      <c r="AT13" s="159"/>
      <c r="AU13" s="70"/>
      <c r="AV13" s="159"/>
      <c r="AX13" s="128"/>
      <c r="AY13" s="28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77" ht="18" customHeight="1" thickBot="1">
      <c r="P14" s="2"/>
      <c r="Q14" s="2"/>
      <c r="AD14" s="39"/>
      <c r="AE14" s="39"/>
      <c r="AF14" s="39"/>
      <c r="AG14" s="39"/>
      <c r="AH14" s="39"/>
      <c r="AI14" s="39"/>
      <c r="AJ14" s="39"/>
      <c r="AK14" s="39"/>
      <c r="AL14" s="39"/>
      <c r="AM14" s="160"/>
      <c r="AN14" s="161"/>
      <c r="AO14" s="161"/>
      <c r="AP14" s="161"/>
      <c r="AQ14" s="161"/>
      <c r="AR14" s="161"/>
      <c r="AS14" s="189"/>
      <c r="AT14" s="161"/>
      <c r="AU14" s="161"/>
      <c r="AV14" s="161"/>
      <c r="AW14" s="161"/>
      <c r="AX14" s="161"/>
      <c r="AY14" s="162"/>
      <c r="AZ14" s="39"/>
      <c r="BA14" s="39"/>
      <c r="BB14" s="39"/>
      <c r="BC14" s="39"/>
      <c r="BD14" s="39"/>
      <c r="BE14" s="39"/>
      <c r="BF14" s="39"/>
      <c r="BG14" s="39"/>
      <c r="BV14" s="2"/>
      <c r="BW14" s="2"/>
      <c r="BX14" s="2"/>
      <c r="BY14" s="1"/>
    </row>
    <row r="15" spans="2:87" ht="18" customHeight="1" thickTop="1">
      <c r="B15" s="2"/>
      <c r="C15" s="2"/>
      <c r="K15" s="2"/>
      <c r="O15" s="2"/>
      <c r="AD15" s="39"/>
      <c r="AE15" s="39"/>
      <c r="AF15" s="39"/>
      <c r="AG15" s="39"/>
      <c r="AH15" s="39"/>
      <c r="AI15" s="39"/>
      <c r="AJ15" s="39"/>
      <c r="AK15" s="39"/>
      <c r="AL15" s="39"/>
      <c r="AP15" s="170"/>
      <c r="AZ15" s="39"/>
      <c r="BA15" s="39"/>
      <c r="BB15" s="39"/>
      <c r="BC15" s="39"/>
      <c r="BD15" s="39"/>
      <c r="BE15" s="39"/>
      <c r="BF15" s="39"/>
      <c r="BG15" s="39"/>
      <c r="BV15" s="2"/>
      <c r="BW15" s="2"/>
      <c r="BX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2:87" ht="18" customHeight="1" thickBot="1">
      <c r="B16" s="2"/>
      <c r="C16" s="2"/>
      <c r="K16" s="2"/>
      <c r="O16" s="2"/>
      <c r="AD16" s="39"/>
      <c r="AE16" s="39"/>
      <c r="AF16" s="39"/>
      <c r="AG16" s="39"/>
      <c r="AH16" s="39"/>
      <c r="AI16" s="39"/>
      <c r="AL16" s="39"/>
      <c r="AM16" s="20"/>
      <c r="AN16" s="20"/>
      <c r="AO16" s="20"/>
      <c r="AP16" s="178"/>
      <c r="AQ16" s="158"/>
      <c r="AR16" s="178"/>
      <c r="AS16" s="192" t="s">
        <v>46</v>
      </c>
      <c r="AT16" s="178"/>
      <c r="AU16" s="178"/>
      <c r="AV16" s="178"/>
      <c r="AW16" s="20"/>
      <c r="AX16" s="20"/>
      <c r="AY16" s="20"/>
      <c r="AZ16" s="39"/>
      <c r="BA16" s="39"/>
      <c r="BB16" s="39"/>
      <c r="BC16" s="39"/>
      <c r="BD16" s="39"/>
      <c r="BE16" s="39"/>
      <c r="BF16" s="39"/>
      <c r="BG16" s="39"/>
      <c r="BQ16" s="185"/>
      <c r="BV16" s="2"/>
      <c r="BW16" s="2"/>
      <c r="BX16" s="2"/>
      <c r="BZ16" s="2"/>
      <c r="CA16" s="2"/>
      <c r="CB16" s="322" t="s">
        <v>45</v>
      </c>
      <c r="CC16" s="323"/>
      <c r="CD16" s="323"/>
      <c r="CE16" s="323"/>
      <c r="CF16" s="323"/>
      <c r="CG16" s="324"/>
      <c r="CH16" s="2"/>
      <c r="CI16" s="2"/>
    </row>
    <row r="17" spans="14:87" ht="18" customHeight="1" thickTop="1">
      <c r="N17" s="2"/>
      <c r="O17" s="2"/>
      <c r="AD17" s="39"/>
      <c r="AE17" s="39"/>
      <c r="AF17" s="39"/>
      <c r="AG17" s="39"/>
      <c r="AH17" s="39"/>
      <c r="AI17" s="39"/>
      <c r="AL17" s="39"/>
      <c r="AO17" s="39"/>
      <c r="AP17" s="178"/>
      <c r="AQ17" s="178"/>
      <c r="AR17" s="178"/>
      <c r="AS17" s="186" t="s">
        <v>47</v>
      </c>
      <c r="AT17" s="178"/>
      <c r="AU17" s="178"/>
      <c r="AV17" s="178"/>
      <c r="AZ17" s="39"/>
      <c r="BA17" s="39"/>
      <c r="BB17" s="39"/>
      <c r="BC17" s="39"/>
      <c r="BD17" s="39"/>
      <c r="BE17" s="39"/>
      <c r="BF17" s="39"/>
      <c r="BG17" s="39"/>
      <c r="BQ17" s="186"/>
      <c r="BV17" s="2"/>
      <c r="BW17" s="2"/>
      <c r="BX17" s="2"/>
      <c r="BZ17" s="2"/>
      <c r="CA17" s="2"/>
      <c r="CB17" s="325" t="s">
        <v>90</v>
      </c>
      <c r="CC17" s="326"/>
      <c r="CD17" s="348" t="s">
        <v>89</v>
      </c>
      <c r="CE17" s="349"/>
      <c r="CF17" s="327" t="s">
        <v>91</v>
      </c>
      <c r="CG17" s="328"/>
      <c r="CH17" s="2"/>
      <c r="CI17" s="2"/>
    </row>
    <row r="18" spans="14:87" ht="18" customHeight="1">
      <c r="N18" s="2"/>
      <c r="O18" s="2"/>
      <c r="AD18" s="39"/>
      <c r="AE18" s="39"/>
      <c r="AF18" s="39"/>
      <c r="AG18" s="39"/>
      <c r="AH18" s="39"/>
      <c r="AI18" s="39"/>
      <c r="AJ18" s="39"/>
      <c r="AK18" s="39"/>
      <c r="AL18" s="39"/>
      <c r="AO18" s="39"/>
      <c r="AP18" s="178"/>
      <c r="AQ18" s="178"/>
      <c r="AR18" s="178"/>
      <c r="AS18" s="186" t="s">
        <v>93</v>
      </c>
      <c r="AT18" s="178"/>
      <c r="AU18" s="178"/>
      <c r="AV18" s="178"/>
      <c r="AZ18" s="39"/>
      <c r="BA18" s="39"/>
      <c r="BB18" s="39"/>
      <c r="BC18" s="39"/>
      <c r="BD18" s="39"/>
      <c r="BE18" s="39"/>
      <c r="BF18" s="39"/>
      <c r="BG18" s="39"/>
      <c r="BQ18" s="186"/>
      <c r="BV18" s="2"/>
      <c r="BW18" s="2"/>
      <c r="BX18" s="2"/>
      <c r="BZ18" s="2"/>
      <c r="CA18" s="2"/>
      <c r="CB18" s="305"/>
      <c r="CC18" s="18"/>
      <c r="CD18" s="109"/>
      <c r="CE18" s="57"/>
      <c r="CF18" s="306"/>
      <c r="CG18" s="307"/>
      <c r="CH18" s="2"/>
      <c r="CI18" s="2"/>
    </row>
    <row r="19" spans="20:85" ht="18" customHeight="1">
      <c r="T19" s="180"/>
      <c r="W19" s="39"/>
      <c r="X19" s="252"/>
      <c r="Y19" s="180"/>
      <c r="AD19" s="39"/>
      <c r="AE19" s="39"/>
      <c r="AG19" s="39"/>
      <c r="AH19" s="39"/>
      <c r="AI19" s="39"/>
      <c r="AJ19" s="181"/>
      <c r="AK19" s="181"/>
      <c r="AL19" s="39"/>
      <c r="AZ19" s="39"/>
      <c r="BA19" s="39"/>
      <c r="BB19" s="177"/>
      <c r="BC19" s="39"/>
      <c r="BD19" s="39"/>
      <c r="BE19" s="39"/>
      <c r="BF19" s="39"/>
      <c r="BG19" s="39"/>
      <c r="CB19" s="305" t="s">
        <v>48</v>
      </c>
      <c r="CC19" s="18">
        <v>12.28</v>
      </c>
      <c r="CD19" s="109"/>
      <c r="CE19" s="57"/>
      <c r="CF19" s="306" t="s">
        <v>49</v>
      </c>
      <c r="CG19" s="318">
        <v>10.28</v>
      </c>
    </row>
    <row r="20" spans="41:85" ht="18" customHeight="1">
      <c r="AO20" s="277"/>
      <c r="AW20" s="39"/>
      <c r="AZ20" s="39"/>
      <c r="BA20" s="39"/>
      <c r="BB20" s="39"/>
      <c r="BC20" s="39"/>
      <c r="BD20" s="39"/>
      <c r="BE20" s="39"/>
      <c r="BF20" s="39"/>
      <c r="BG20" s="39"/>
      <c r="BI20" s="39"/>
      <c r="CB20" s="305"/>
      <c r="CC20" s="18"/>
      <c r="CD20" s="109"/>
      <c r="CE20" s="57"/>
      <c r="CF20" s="306"/>
      <c r="CG20" s="307"/>
    </row>
    <row r="21" spans="13:85" ht="18" customHeight="1">
      <c r="M21" s="372" t="s">
        <v>98</v>
      </c>
      <c r="AO21" s="279"/>
      <c r="BA21" s="39"/>
      <c r="BB21" s="39"/>
      <c r="BC21" s="39"/>
      <c r="BD21" s="39"/>
      <c r="BF21" s="39"/>
      <c r="BG21" s="39"/>
      <c r="CB21" s="32" t="s">
        <v>50</v>
      </c>
      <c r="CC21" s="317">
        <v>11.28</v>
      </c>
      <c r="CD21" s="109"/>
      <c r="CE21" s="57"/>
      <c r="CF21" s="36" t="s">
        <v>51</v>
      </c>
      <c r="CG21" s="319">
        <v>11.28</v>
      </c>
    </row>
    <row r="22" spans="13:85" ht="18" customHeight="1" thickBot="1">
      <c r="M22" s="367" t="s">
        <v>99</v>
      </c>
      <c r="U22" s="180">
        <v>15.085</v>
      </c>
      <c r="AH22" s="39"/>
      <c r="AI22" s="39"/>
      <c r="AK22" s="182"/>
      <c r="AL22" s="39"/>
      <c r="AP22" s="39"/>
      <c r="BA22" s="39"/>
      <c r="BC22" s="39"/>
      <c r="BD22" s="39"/>
      <c r="BF22" s="39"/>
      <c r="BG22" s="281"/>
      <c r="BP22" s="39"/>
      <c r="BT22" s="40"/>
      <c r="BU22" s="39"/>
      <c r="CA22" s="39"/>
      <c r="CB22" s="308"/>
      <c r="CC22" s="309"/>
      <c r="CD22" s="110"/>
      <c r="CE22" s="66"/>
      <c r="CF22" s="310"/>
      <c r="CG22" s="311"/>
    </row>
    <row r="23" spans="1:89" ht="18" customHeight="1">
      <c r="A23" s="46"/>
      <c r="G23" s="39"/>
      <c r="H23" s="39"/>
      <c r="I23" s="39"/>
      <c r="J23" s="39"/>
      <c r="M23" s="129"/>
      <c r="R23" s="39"/>
      <c r="S23" s="39"/>
      <c r="Z23" s="39"/>
      <c r="AC23" s="39"/>
      <c r="AH23" s="39"/>
      <c r="AI23" s="39"/>
      <c r="AJ23" s="39"/>
      <c r="BA23" s="39"/>
      <c r="BF23" s="251"/>
      <c r="BJ23" s="39"/>
      <c r="BL23" s="39"/>
      <c r="BN23" s="39"/>
      <c r="BO23" s="39"/>
      <c r="CK23" s="46"/>
    </row>
    <row r="24" spans="1:85" ht="18" customHeight="1">
      <c r="A24" s="46"/>
      <c r="M24" s="370" t="s">
        <v>52</v>
      </c>
      <c r="T24" s="183"/>
      <c r="W24" s="371" t="s">
        <v>28</v>
      </c>
      <c r="AA24" s="39"/>
      <c r="AD24" s="39"/>
      <c r="AE24" s="39"/>
      <c r="AH24" s="39"/>
      <c r="AJ24" s="251"/>
      <c r="AV24" s="281"/>
      <c r="AX24" s="183"/>
      <c r="AZ24" s="39"/>
      <c r="BA24" s="39"/>
      <c r="BF24" s="39"/>
      <c r="BG24" s="373" t="s">
        <v>84</v>
      </c>
      <c r="BK24" s="184"/>
      <c r="BP24" s="39"/>
      <c r="BR24" s="39"/>
      <c r="BS24" s="39"/>
      <c r="BU24" s="177"/>
      <c r="BW24" s="255"/>
      <c r="CA24" s="42"/>
      <c r="CB24" s="178"/>
      <c r="CC24" s="178"/>
      <c r="CD24" s="178"/>
      <c r="CE24" s="178"/>
      <c r="CF24" s="178"/>
      <c r="CG24" s="178"/>
    </row>
    <row r="25" spans="1:89" ht="18" customHeight="1">
      <c r="A25" s="46"/>
      <c r="E25" s="200"/>
      <c r="H25" s="366">
        <v>15.259</v>
      </c>
      <c r="J25" s="365" t="s">
        <v>97</v>
      </c>
      <c r="L25" s="44"/>
      <c r="O25" s="39"/>
      <c r="U25" s="251"/>
      <c r="AD25" s="39"/>
      <c r="AE25" s="39"/>
      <c r="AF25" s="39"/>
      <c r="AH25" s="39"/>
      <c r="AI25" s="39"/>
      <c r="AJ25" s="39"/>
      <c r="AS25" s="45"/>
      <c r="AZ25" s="39"/>
      <c r="BA25" s="39"/>
      <c r="BB25" s="39"/>
      <c r="BC25" s="39"/>
      <c r="BD25" s="254">
        <v>6</v>
      </c>
      <c r="BE25" s="39"/>
      <c r="BF25" s="39"/>
      <c r="BG25" s="39"/>
      <c r="BS25" s="39">
        <v>0</v>
      </c>
      <c r="BT25" s="39"/>
      <c r="BW25" s="255"/>
      <c r="BX25" s="179"/>
      <c r="CB25" s="178"/>
      <c r="CC25" s="178"/>
      <c r="CD25" s="366" t="s">
        <v>100</v>
      </c>
      <c r="CE25" s="178"/>
      <c r="CF25" s="178"/>
      <c r="CG25" s="178"/>
      <c r="CK25" s="46"/>
    </row>
    <row r="26" spans="5:85" ht="18" customHeight="1">
      <c r="E26" s="123"/>
      <c r="K26" s="39"/>
      <c r="L26" s="39"/>
      <c r="M26" s="39"/>
      <c r="T26" s="183"/>
      <c r="U26" s="39"/>
      <c r="V26" s="44"/>
      <c r="W26" s="39"/>
      <c r="AC26" s="44"/>
      <c r="AD26" s="39"/>
      <c r="AE26" s="39"/>
      <c r="AF26" s="44"/>
      <c r="AH26" s="39"/>
      <c r="AI26" s="39"/>
      <c r="AJ26" s="39"/>
      <c r="AK26" s="39"/>
      <c r="AL26" s="39"/>
      <c r="AS26" s="39"/>
      <c r="AX26" s="183"/>
      <c r="AZ26" s="39"/>
      <c r="BA26" s="39"/>
      <c r="BB26" s="39"/>
      <c r="BC26" s="184"/>
      <c r="BD26" s="39"/>
      <c r="BE26" s="39"/>
      <c r="BF26" s="39"/>
      <c r="BG26" s="39"/>
      <c r="BL26" s="44"/>
      <c r="BO26" s="39"/>
      <c r="BQ26" s="39"/>
      <c r="BR26" s="39"/>
      <c r="BT26" s="178"/>
      <c r="BZ26" s="39"/>
      <c r="CA26" s="39"/>
      <c r="CC26" s="178"/>
      <c r="CD26" s="178"/>
      <c r="CE26" s="178"/>
      <c r="CF26" s="178"/>
      <c r="CG26" s="178"/>
    </row>
    <row r="27" spans="5:85" ht="18" customHeight="1">
      <c r="E27" s="72"/>
      <c r="M27" s="369">
        <v>2</v>
      </c>
      <c r="U27" s="251"/>
      <c r="V27" s="39"/>
      <c r="W27" s="369">
        <v>5</v>
      </c>
      <c r="X27" s="285" t="s">
        <v>27</v>
      </c>
      <c r="AA27" s="41"/>
      <c r="AC27" s="39"/>
      <c r="AD27" s="39"/>
      <c r="AE27" s="39"/>
      <c r="AF27" s="39"/>
      <c r="AH27" s="39"/>
      <c r="AI27" s="39"/>
      <c r="AJ27" s="39"/>
      <c r="AK27" s="39"/>
      <c r="AL27" s="39"/>
      <c r="AZ27" s="39"/>
      <c r="BA27" s="39"/>
      <c r="BB27" s="39"/>
      <c r="BD27" s="369"/>
      <c r="BE27" s="39"/>
      <c r="BG27" s="39"/>
      <c r="BI27" s="39"/>
      <c r="BL27" s="39"/>
      <c r="BO27" s="39"/>
      <c r="CA27" s="42"/>
      <c r="CB27" s="352"/>
      <c r="CC27" s="352"/>
      <c r="CD27" s="352"/>
      <c r="CE27" s="352"/>
      <c r="CF27" s="352"/>
      <c r="CG27" s="352"/>
    </row>
    <row r="28" spans="5:85" ht="18" customHeight="1">
      <c r="E28" s="72"/>
      <c r="J28" s="183"/>
      <c r="K28" s="44"/>
      <c r="R28" s="175">
        <v>4</v>
      </c>
      <c r="S28" s="368" t="s">
        <v>13</v>
      </c>
      <c r="V28" s="275"/>
      <c r="AA28" s="41"/>
      <c r="AD28" s="39"/>
      <c r="AE28" s="39"/>
      <c r="AF28" s="39"/>
      <c r="AH28" s="39"/>
      <c r="AI28" s="39"/>
      <c r="AJ28" s="39"/>
      <c r="AK28" s="39"/>
      <c r="AL28" s="39"/>
      <c r="AM28" s="39"/>
      <c r="AY28" s="44"/>
      <c r="AZ28" s="39"/>
      <c r="BA28" s="39"/>
      <c r="BB28" s="39"/>
      <c r="BC28" s="39"/>
      <c r="BD28" s="368" t="s">
        <v>24</v>
      </c>
      <c r="BE28" s="175"/>
      <c r="BF28" s="39"/>
      <c r="BI28" s="175">
        <v>7</v>
      </c>
      <c r="BM28" s="39"/>
      <c r="BN28" s="44"/>
      <c r="BY28" s="201"/>
      <c r="CB28" s="350"/>
      <c r="CC28" s="350"/>
      <c r="CD28" s="351"/>
      <c r="CE28" s="351"/>
      <c r="CF28" s="350"/>
      <c r="CG28" s="350"/>
    </row>
    <row r="29" spans="5:85" ht="18" customHeight="1">
      <c r="E29" s="72"/>
      <c r="J29" s="2"/>
      <c r="L29" s="39"/>
      <c r="P29" s="44"/>
      <c r="R29" s="39"/>
      <c r="V29" s="276"/>
      <c r="X29" s="44"/>
      <c r="Y29" s="39"/>
      <c r="Z29" s="39"/>
      <c r="AA29" s="41"/>
      <c r="AD29" s="39"/>
      <c r="AE29" s="39"/>
      <c r="AF29" s="39"/>
      <c r="AH29" s="39"/>
      <c r="AI29" s="39"/>
      <c r="AJ29" s="39"/>
      <c r="AK29" s="39"/>
      <c r="AL29" s="39"/>
      <c r="AM29" s="39"/>
      <c r="AP29" s="39"/>
      <c r="AS29" s="39"/>
      <c r="AX29" s="39"/>
      <c r="AY29" s="39"/>
      <c r="AZ29" s="39"/>
      <c r="BA29" s="39"/>
      <c r="BB29" s="39"/>
      <c r="BC29" s="184"/>
      <c r="BD29" s="39"/>
      <c r="BE29" s="39"/>
      <c r="BF29" s="176"/>
      <c r="BI29" s="39"/>
      <c r="BK29" s="184"/>
      <c r="BN29" s="39"/>
      <c r="BP29" s="280"/>
      <c r="BS29" s="165"/>
      <c r="BT29" s="39"/>
      <c r="BU29" s="44"/>
      <c r="CB29" s="16"/>
      <c r="CC29" s="171"/>
      <c r="CD29" s="72"/>
      <c r="CE29" s="72"/>
      <c r="CF29" s="16"/>
      <c r="CG29" s="171"/>
    </row>
    <row r="30" spans="9:87" ht="18" customHeight="1">
      <c r="I30" s="39"/>
      <c r="P30" s="39"/>
      <c r="T30" s="299" t="s">
        <v>20</v>
      </c>
      <c r="V30" s="276"/>
      <c r="X30" s="39"/>
      <c r="AA30" s="40"/>
      <c r="AD30" s="39"/>
      <c r="AE30" s="39"/>
      <c r="AF30" s="39"/>
      <c r="AH30" s="39"/>
      <c r="AI30" s="39"/>
      <c r="AJ30" s="39"/>
      <c r="AK30" s="39"/>
      <c r="AL30" s="39"/>
      <c r="AX30" s="44"/>
      <c r="AZ30" s="39"/>
      <c r="BB30" s="39"/>
      <c r="BC30" s="39"/>
      <c r="BE30" s="174"/>
      <c r="BF30" s="39"/>
      <c r="BG30" s="39"/>
      <c r="BL30" s="183"/>
      <c r="BO30" s="371" t="s">
        <v>85</v>
      </c>
      <c r="BP30" s="40"/>
      <c r="BU30" s="39"/>
      <c r="CA30" s="39"/>
      <c r="CB30" s="353"/>
      <c r="CC30" s="354"/>
      <c r="CD30" s="72"/>
      <c r="CE30" s="72"/>
      <c r="CF30" s="353"/>
      <c r="CG30" s="354"/>
      <c r="CI30" s="43" t="s">
        <v>31</v>
      </c>
    </row>
    <row r="31" spans="9:87" ht="18" customHeight="1">
      <c r="I31" s="48"/>
      <c r="J31" s="173"/>
      <c r="M31" s="175">
        <v>1</v>
      </c>
      <c r="P31" s="44"/>
      <c r="S31" s="44"/>
      <c r="U31" s="44"/>
      <c r="V31" s="275"/>
      <c r="X31" s="40"/>
      <c r="Z31" s="41"/>
      <c r="AA31" s="41"/>
      <c r="AB31" s="41"/>
      <c r="AC31" s="285"/>
      <c r="AD31" s="39"/>
      <c r="AE31" s="39"/>
      <c r="AF31" s="39"/>
      <c r="AH31" s="39"/>
      <c r="AI31" s="39"/>
      <c r="AJ31" s="39"/>
      <c r="AK31" s="39"/>
      <c r="AL31" s="39"/>
      <c r="AY31" s="39"/>
      <c r="AZ31" s="39"/>
      <c r="BB31" s="39"/>
      <c r="BD31" s="280" t="s">
        <v>30</v>
      </c>
      <c r="BF31" s="39"/>
      <c r="BI31" s="39"/>
      <c r="BK31" s="39"/>
      <c r="BM31" s="175">
        <v>8</v>
      </c>
      <c r="BN31" s="39"/>
      <c r="BR31" s="166"/>
      <c r="BU31" s="39"/>
      <c r="BV31" s="39"/>
      <c r="BW31" s="39"/>
      <c r="BX31" s="314"/>
      <c r="BY31" s="44"/>
      <c r="CB31" s="16"/>
      <c r="CC31" s="171"/>
      <c r="CD31" s="72"/>
      <c r="CE31" s="72"/>
      <c r="CF31" s="16"/>
      <c r="CG31" s="171"/>
      <c r="CI31" s="49"/>
    </row>
    <row r="32" spans="2:88" ht="18" customHeight="1">
      <c r="B32" s="46"/>
      <c r="G32" s="39"/>
      <c r="H32" s="39"/>
      <c r="J32" s="39"/>
      <c r="K32" s="253"/>
      <c r="L32" s="39"/>
      <c r="M32" s="39"/>
      <c r="O32" s="39"/>
      <c r="P32" s="39"/>
      <c r="Q32" s="44"/>
      <c r="X32" s="41"/>
      <c r="Y32" s="41"/>
      <c r="Z32" s="40"/>
      <c r="AA32" s="41"/>
      <c r="AB32" s="41"/>
      <c r="AC32" s="41"/>
      <c r="AD32" s="39"/>
      <c r="AE32" s="39"/>
      <c r="AF32" s="39"/>
      <c r="AG32" s="39"/>
      <c r="AH32" s="39"/>
      <c r="AI32" s="39"/>
      <c r="AJ32" s="39"/>
      <c r="AL32" s="39"/>
      <c r="AS32" s="40"/>
      <c r="AU32" s="39"/>
      <c r="AX32" s="39"/>
      <c r="AZ32" s="272"/>
      <c r="BA32" s="271"/>
      <c r="BB32" s="39"/>
      <c r="BC32" s="112"/>
      <c r="BD32" s="39"/>
      <c r="BE32" s="39"/>
      <c r="BF32" s="39"/>
      <c r="BG32" s="39"/>
      <c r="BH32" s="39"/>
      <c r="BK32" s="44"/>
      <c r="BL32" s="39"/>
      <c r="BM32" s="39"/>
      <c r="BO32" s="39"/>
      <c r="BP32" s="280"/>
      <c r="BV32" s="39"/>
      <c r="BY32" s="39"/>
      <c r="CB32" s="355"/>
      <c r="CC32" s="356"/>
      <c r="CD32" s="72"/>
      <c r="CE32" s="72"/>
      <c r="CF32" s="355"/>
      <c r="CG32" s="356"/>
      <c r="CJ32" s="46"/>
    </row>
    <row r="33" spans="3:89" ht="18" customHeight="1">
      <c r="C33" s="47"/>
      <c r="N33" s="39"/>
      <c r="O33" s="175">
        <v>3</v>
      </c>
      <c r="P33" s="44"/>
      <c r="Q33" s="44"/>
      <c r="T33" s="299" t="s">
        <v>12</v>
      </c>
      <c r="V33" s="39"/>
      <c r="W33" s="41"/>
      <c r="Y33" s="39"/>
      <c r="Z33" s="251"/>
      <c r="AD33" s="39"/>
      <c r="AE33" s="39"/>
      <c r="AF33" s="39"/>
      <c r="AH33" s="39"/>
      <c r="AJ33" s="39"/>
      <c r="AK33" s="39"/>
      <c r="AL33" s="39"/>
      <c r="AV33" s="39"/>
      <c r="AX33" s="39"/>
      <c r="AZ33" s="39"/>
      <c r="BA33" s="39"/>
      <c r="BB33" s="39"/>
      <c r="BC33" s="39"/>
      <c r="BD33" s="39"/>
      <c r="BE33" s="39"/>
      <c r="BG33" s="39"/>
      <c r="BH33" s="44"/>
      <c r="BL33" s="44"/>
      <c r="BN33" s="39"/>
      <c r="BO33" s="175">
        <v>9</v>
      </c>
      <c r="BP33" s="278"/>
      <c r="BV33" s="44"/>
      <c r="BX33" s="44"/>
      <c r="BY33" s="44"/>
      <c r="CB33" s="72"/>
      <c r="CC33" s="72"/>
      <c r="CD33" s="72"/>
      <c r="CE33" s="72"/>
      <c r="CF33" s="72"/>
      <c r="CG33" s="72"/>
      <c r="CK33" s="40"/>
    </row>
    <row r="34" spans="3:89" ht="18" customHeight="1">
      <c r="C34" s="47" t="s">
        <v>26</v>
      </c>
      <c r="K34" s="368" t="s">
        <v>21</v>
      </c>
      <c r="O34" s="39"/>
      <c r="R34" s="39"/>
      <c r="T34" s="39"/>
      <c r="V34" s="44"/>
      <c r="W34" s="40"/>
      <c r="X34" s="39"/>
      <c r="Y34" s="44"/>
      <c r="Z34" s="2"/>
      <c r="AV34" s="44"/>
      <c r="AX34" s="44"/>
      <c r="AZ34" s="39"/>
      <c r="BA34" s="39"/>
      <c r="BB34" s="251"/>
      <c r="BD34" s="44"/>
      <c r="BE34" s="39"/>
      <c r="BG34" s="166" t="s">
        <v>25</v>
      </c>
      <c r="BJ34" s="39"/>
      <c r="BK34" s="39"/>
      <c r="BL34" s="39"/>
      <c r="BP34" s="278"/>
      <c r="BS34" s="39"/>
      <c r="BZ34" s="44"/>
      <c r="CB34" s="44"/>
      <c r="CK34" s="40"/>
    </row>
    <row r="35" spans="14:84" ht="18" customHeight="1">
      <c r="N35" s="39"/>
      <c r="O35" s="39"/>
      <c r="T35" s="44"/>
      <c r="V35" s="129"/>
      <c r="W35" s="41"/>
      <c r="AD35" s="39"/>
      <c r="AE35" s="41"/>
      <c r="AF35" s="39"/>
      <c r="AG35" s="39"/>
      <c r="AH35" s="39"/>
      <c r="AJ35" s="39"/>
      <c r="AL35" s="39"/>
      <c r="AS35" s="39"/>
      <c r="AY35" s="39"/>
      <c r="BD35" s="183"/>
      <c r="BE35" s="39"/>
      <c r="BF35" s="254"/>
      <c r="BL35" s="39"/>
      <c r="BM35" s="166"/>
      <c r="BN35" s="39"/>
      <c r="BO35" s="166"/>
      <c r="BS35" s="39"/>
      <c r="BU35" s="44"/>
      <c r="BW35" s="46"/>
      <c r="BZ35" s="39"/>
      <c r="CA35" s="39"/>
      <c r="CB35" s="39"/>
      <c r="CF35" s="39"/>
    </row>
    <row r="36" spans="5:79" ht="18" customHeight="1">
      <c r="E36" s="39"/>
      <c r="O36" s="39"/>
      <c r="AC36" s="39"/>
      <c r="AD36" s="39"/>
      <c r="AE36" s="39"/>
      <c r="AI36" s="39"/>
      <c r="AJ36" s="39"/>
      <c r="AL36" s="39"/>
      <c r="AM36" s="39"/>
      <c r="AY36" s="39"/>
      <c r="BA36" s="39"/>
      <c r="BC36" s="39"/>
      <c r="BD36" s="39"/>
      <c r="BE36" s="39"/>
      <c r="BF36" s="39"/>
      <c r="BG36" s="39"/>
      <c r="BH36" s="39"/>
      <c r="BI36" s="39"/>
      <c r="BL36" s="45"/>
      <c r="BT36" s="39"/>
      <c r="BU36" s="44"/>
      <c r="BX36" s="39"/>
      <c r="CA36" s="39"/>
    </row>
    <row r="37" spans="34:72" ht="18" customHeight="1">
      <c r="AH37" s="39"/>
      <c r="AS37" s="39"/>
      <c r="AY37" s="251"/>
      <c r="BC37" s="315"/>
      <c r="BG37" s="188"/>
      <c r="BH37" s="44"/>
      <c r="BI37" s="280" t="s">
        <v>16</v>
      </c>
      <c r="BJ37" s="39"/>
      <c r="BM37" s="39"/>
      <c r="BR37" s="177"/>
      <c r="BT37" s="251"/>
    </row>
    <row r="38" spans="4:77" ht="18" customHeight="1">
      <c r="D38" s="46"/>
      <c r="U38" s="251"/>
      <c r="AA38" s="200"/>
      <c r="AH38" s="251"/>
      <c r="AR38" s="281"/>
      <c r="BC38" s="177"/>
      <c r="BE38" s="251"/>
      <c r="BI38" s="183"/>
      <c r="BY38" s="178"/>
    </row>
    <row r="39" spans="52:67" ht="18" customHeight="1">
      <c r="AZ39" s="39"/>
      <c r="BK39" s="39"/>
      <c r="BO39" s="39"/>
    </row>
    <row r="40" spans="30:69" ht="18" customHeight="1">
      <c r="AD40" s="258"/>
      <c r="AJ40" s="258"/>
      <c r="AK40" s="257"/>
      <c r="AW40" s="251"/>
      <c r="BG40" s="259"/>
      <c r="BI40" s="257"/>
      <c r="BQ40" s="187"/>
    </row>
    <row r="41" spans="68:69" ht="18" customHeight="1">
      <c r="BP41" s="177"/>
      <c r="BQ41" s="186"/>
    </row>
    <row r="42" spans="45:69" ht="18" customHeight="1">
      <c r="AS42" s="187" t="s">
        <v>53</v>
      </c>
      <c r="BQ42" s="186"/>
    </row>
    <row r="43" spans="2:88" ht="18" customHeight="1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86" t="s">
        <v>54</v>
      </c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</row>
    <row r="44" spans="25:65" ht="18" customHeight="1">
      <c r="Y44" s="178"/>
      <c r="Z44" s="178"/>
      <c r="AA44" s="178"/>
      <c r="AB44" s="178"/>
      <c r="AC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86" t="s">
        <v>55</v>
      </c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J44" s="178"/>
      <c r="BK44" s="178"/>
      <c r="BL44" s="178"/>
      <c r="BM44" s="178"/>
    </row>
    <row r="45" spans="25:77" ht="18" customHeight="1">
      <c r="Y45" s="178"/>
      <c r="Z45" s="178"/>
      <c r="AA45" s="178"/>
      <c r="AB45" s="178"/>
      <c r="AC45" s="178"/>
      <c r="AG45" s="178"/>
      <c r="BE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</row>
    <row r="46" spans="25:77" ht="21" customHeight="1" thickBot="1">
      <c r="Y46" s="16"/>
      <c r="Z46" s="16"/>
      <c r="AA46" s="78"/>
      <c r="AB46" s="16"/>
      <c r="AC46" s="16"/>
      <c r="AG46" s="70"/>
      <c r="AS46" s="24" t="s">
        <v>56</v>
      </c>
      <c r="BD46" s="46"/>
      <c r="BE46" s="235"/>
      <c r="BJ46" s="78"/>
      <c r="BK46" s="78"/>
      <c r="BL46" s="78"/>
      <c r="BM46" s="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</row>
    <row r="47" spans="2:88" ht="21" customHeight="1" thickBot="1">
      <c r="B47" s="50" t="s">
        <v>57</v>
      </c>
      <c r="C47" s="51" t="s">
        <v>58</v>
      </c>
      <c r="D47" s="51" t="s">
        <v>59</v>
      </c>
      <c r="E47" s="51" t="s">
        <v>60</v>
      </c>
      <c r="F47" s="215" t="s">
        <v>61</v>
      </c>
      <c r="G47" s="216"/>
      <c r="H47" s="51" t="s">
        <v>57</v>
      </c>
      <c r="I47" s="51" t="s">
        <v>58</v>
      </c>
      <c r="J47" s="51" t="s">
        <v>59</v>
      </c>
      <c r="K47" s="51" t="s">
        <v>60</v>
      </c>
      <c r="L47" s="217" t="s">
        <v>61</v>
      </c>
      <c r="M47" s="216"/>
      <c r="N47" s="51" t="s">
        <v>57</v>
      </c>
      <c r="O47" s="51" t="s">
        <v>58</v>
      </c>
      <c r="P47" s="51" t="s">
        <v>59</v>
      </c>
      <c r="Q47" s="51" t="s">
        <v>60</v>
      </c>
      <c r="R47" s="217" t="s">
        <v>61</v>
      </c>
      <c r="S47" s="218"/>
      <c r="T47" s="218"/>
      <c r="U47" s="215" t="s">
        <v>62</v>
      </c>
      <c r="V47" s="215"/>
      <c r="W47" s="218"/>
      <c r="X47" s="219"/>
      <c r="Y47" s="78"/>
      <c r="Z47" s="72"/>
      <c r="AA47" s="72"/>
      <c r="AB47" s="72"/>
      <c r="AC47" s="72"/>
      <c r="AG47" s="236"/>
      <c r="BE47" s="234"/>
      <c r="BJ47" s="72"/>
      <c r="BK47" s="72"/>
      <c r="BL47" s="72"/>
      <c r="BM47" s="72"/>
      <c r="BN47" s="78"/>
      <c r="BO47" s="78"/>
      <c r="BP47" s="78"/>
      <c r="BQ47" s="78"/>
      <c r="BR47" s="78"/>
      <c r="BS47" s="16"/>
      <c r="BT47" s="16"/>
      <c r="BU47" s="350"/>
      <c r="BV47" s="350"/>
      <c r="BW47" s="16"/>
      <c r="BX47" s="16"/>
      <c r="BY47" s="16"/>
      <c r="BZ47" s="266" t="s">
        <v>57</v>
      </c>
      <c r="CA47" s="267" t="s">
        <v>58</v>
      </c>
      <c r="CB47" s="267" t="s">
        <v>59</v>
      </c>
      <c r="CC47" s="267" t="s">
        <v>60</v>
      </c>
      <c r="CD47" s="268" t="s">
        <v>61</v>
      </c>
      <c r="CE47" s="269"/>
      <c r="CF47" s="267" t="s">
        <v>57</v>
      </c>
      <c r="CG47" s="267" t="s">
        <v>58</v>
      </c>
      <c r="CH47" s="267" t="s">
        <v>59</v>
      </c>
      <c r="CI47" s="267" t="s">
        <v>60</v>
      </c>
      <c r="CJ47" s="260" t="s">
        <v>61</v>
      </c>
    </row>
    <row r="48" spans="2:88" ht="22.5" customHeight="1" thickBot="1" thickTop="1">
      <c r="B48" s="52"/>
      <c r="C48" s="8"/>
      <c r="D48" s="8"/>
      <c r="E48" s="8"/>
      <c r="F48" s="8"/>
      <c r="G48" s="7" t="s">
        <v>5</v>
      </c>
      <c r="H48" s="8"/>
      <c r="I48" s="8"/>
      <c r="J48" s="8"/>
      <c r="K48" s="8"/>
      <c r="L48" s="8"/>
      <c r="M48" s="220"/>
      <c r="N48" s="8"/>
      <c r="O48" s="8"/>
      <c r="P48" s="8"/>
      <c r="Q48" s="8"/>
      <c r="R48" s="8"/>
      <c r="S48" s="7" t="s">
        <v>63</v>
      </c>
      <c r="T48" s="8"/>
      <c r="U48" s="8"/>
      <c r="V48" s="8"/>
      <c r="W48" s="8"/>
      <c r="X48" s="9"/>
      <c r="Y48" s="16"/>
      <c r="Z48" s="178"/>
      <c r="AA48" s="178"/>
      <c r="AB48" s="178"/>
      <c r="AC48" s="178"/>
      <c r="AG48" s="237"/>
      <c r="AH48" s="87" t="s">
        <v>57</v>
      </c>
      <c r="AI48" s="331" t="s">
        <v>64</v>
      </c>
      <c r="AJ48" s="332"/>
      <c r="AK48" s="331" t="s">
        <v>65</v>
      </c>
      <c r="AL48" s="332"/>
      <c r="AM48" s="238" t="s">
        <v>66</v>
      </c>
      <c r="AN48" s="88"/>
      <c r="AO48" s="89"/>
      <c r="AP48" s="90" t="s">
        <v>67</v>
      </c>
      <c r="AQ48" s="89"/>
      <c r="AR48" s="91"/>
      <c r="AS48" s="107" t="s">
        <v>68</v>
      </c>
      <c r="AT48" s="87" t="s">
        <v>57</v>
      </c>
      <c r="AU48" s="331" t="s">
        <v>64</v>
      </c>
      <c r="AV48" s="332"/>
      <c r="AW48" s="331" t="s">
        <v>65</v>
      </c>
      <c r="AX48" s="332"/>
      <c r="AY48" s="238" t="s">
        <v>66</v>
      </c>
      <c r="AZ48" s="88"/>
      <c r="BA48" s="89"/>
      <c r="BB48" s="90" t="s">
        <v>67</v>
      </c>
      <c r="BC48" s="89"/>
      <c r="BD48" s="91"/>
      <c r="BE48" s="234"/>
      <c r="BJ48" s="16"/>
      <c r="BK48" s="16"/>
      <c r="BL48" s="16"/>
      <c r="BM48" s="16"/>
      <c r="BN48" s="72"/>
      <c r="BO48" s="72"/>
      <c r="BP48" s="72"/>
      <c r="BQ48" s="72"/>
      <c r="BR48" s="72"/>
      <c r="BS48" s="78"/>
      <c r="BT48" s="72"/>
      <c r="BU48" s="72"/>
      <c r="BV48" s="72"/>
      <c r="BW48" s="72"/>
      <c r="BX48" s="72"/>
      <c r="BY48" s="72"/>
      <c r="BZ48" s="10"/>
      <c r="CA48" s="8"/>
      <c r="CB48" s="8"/>
      <c r="CC48" s="8"/>
      <c r="CD48" s="8"/>
      <c r="CE48" s="7" t="s">
        <v>5</v>
      </c>
      <c r="CF48" s="8"/>
      <c r="CG48" s="8"/>
      <c r="CH48" s="8"/>
      <c r="CI48" s="8"/>
      <c r="CJ48" s="53"/>
    </row>
    <row r="49" spans="2:88" ht="22.5" customHeight="1" thickTop="1">
      <c r="B49" s="54"/>
      <c r="C49" s="55"/>
      <c r="D49" s="55"/>
      <c r="E49" s="55"/>
      <c r="F49" s="16"/>
      <c r="G49" s="221"/>
      <c r="H49" s="55"/>
      <c r="I49" s="55"/>
      <c r="J49" s="55"/>
      <c r="K49" s="55"/>
      <c r="L49" s="222"/>
      <c r="M49" s="221"/>
      <c r="N49" s="226"/>
      <c r="O49" s="35"/>
      <c r="P49" s="60"/>
      <c r="Q49" s="61"/>
      <c r="R49" s="227"/>
      <c r="S49" s="228"/>
      <c r="X49" s="223"/>
      <c r="Y49" s="197"/>
      <c r="Z49" s="178"/>
      <c r="AA49" s="178"/>
      <c r="AB49" s="178"/>
      <c r="AC49" s="178"/>
      <c r="AG49" s="237"/>
      <c r="AH49" s="96"/>
      <c r="AI49" s="300"/>
      <c r="AJ49" s="301"/>
      <c r="AK49" s="300"/>
      <c r="AL49" s="301"/>
      <c r="AM49" s="167"/>
      <c r="AN49" s="31"/>
      <c r="AO49" s="30"/>
      <c r="AP49" s="71"/>
      <c r="AQ49" s="30"/>
      <c r="AR49" s="15"/>
      <c r="AS49" s="108" t="s">
        <v>69</v>
      </c>
      <c r="AT49" s="92"/>
      <c r="AU49" s="93"/>
      <c r="AV49" s="94"/>
      <c r="AW49" s="102"/>
      <c r="AX49" s="94"/>
      <c r="AY49" s="103"/>
      <c r="AZ49" s="104"/>
      <c r="BA49" s="105"/>
      <c r="BB49" s="105"/>
      <c r="BC49" s="105"/>
      <c r="BD49" s="106"/>
      <c r="BE49" s="234"/>
      <c r="BJ49" s="194"/>
      <c r="BK49" s="195"/>
      <c r="BL49" s="193"/>
      <c r="BM49" s="196"/>
      <c r="BN49" s="313"/>
      <c r="BO49" s="196"/>
      <c r="BP49" s="193"/>
      <c r="BQ49" s="196"/>
      <c r="BR49" s="16"/>
      <c r="BS49" s="197"/>
      <c r="BT49" s="178"/>
      <c r="BU49" s="178"/>
      <c r="BV49" s="178"/>
      <c r="BW49" s="178"/>
      <c r="BX49" s="178"/>
      <c r="BY49" s="16"/>
      <c r="BZ49" s="362"/>
      <c r="CA49" s="239"/>
      <c r="CB49" s="239"/>
      <c r="CC49" s="239"/>
      <c r="CD49" s="2"/>
      <c r="CE49" s="221"/>
      <c r="CF49" s="55"/>
      <c r="CG49" s="55"/>
      <c r="CH49" s="55"/>
      <c r="CI49" s="55"/>
      <c r="CJ49" s="56"/>
    </row>
    <row r="50" spans="2:88" ht="22.5" customHeight="1">
      <c r="B50" s="224"/>
      <c r="C50" s="21"/>
      <c r="D50" s="55"/>
      <c r="E50" s="62"/>
      <c r="F50" s="20"/>
      <c r="G50" s="225"/>
      <c r="H50" s="342" t="s">
        <v>76</v>
      </c>
      <c r="I50" s="35">
        <v>15.167</v>
      </c>
      <c r="J50" s="60">
        <v>-51</v>
      </c>
      <c r="K50" s="61">
        <f>I50+J50*0.001</f>
        <v>15.116</v>
      </c>
      <c r="L50" s="20" t="s">
        <v>71</v>
      </c>
      <c r="M50" s="225"/>
      <c r="N50" s="312"/>
      <c r="O50" s="61"/>
      <c r="P50" s="60"/>
      <c r="Q50" s="61"/>
      <c r="R50" s="227"/>
      <c r="S50" s="228"/>
      <c r="T50" s="2"/>
      <c r="X50" s="223"/>
      <c r="Y50" s="197"/>
      <c r="Z50" s="178"/>
      <c r="AA50" s="178"/>
      <c r="AB50" s="178"/>
      <c r="AC50" s="178"/>
      <c r="AG50" s="237"/>
      <c r="AH50" s="96" t="s">
        <v>73</v>
      </c>
      <c r="AI50" s="333">
        <v>15.09</v>
      </c>
      <c r="AJ50" s="334"/>
      <c r="AK50" s="333">
        <v>14.573</v>
      </c>
      <c r="AL50" s="334"/>
      <c r="AM50" s="167">
        <f>(AI50-AK50)*1000</f>
        <v>516.9999999999994</v>
      </c>
      <c r="AN50" s="95"/>
      <c r="AO50" s="30"/>
      <c r="AP50" s="97" t="s">
        <v>74</v>
      </c>
      <c r="AQ50" s="30"/>
      <c r="AR50" s="15"/>
      <c r="AT50" s="96" t="s">
        <v>73</v>
      </c>
      <c r="AU50" s="329">
        <v>15.028</v>
      </c>
      <c r="AV50" s="330"/>
      <c r="AW50" s="329">
        <v>14.852</v>
      </c>
      <c r="AX50" s="330"/>
      <c r="AY50" s="167">
        <f>(AU50-AW50)*1000</f>
        <v>176.00000000000017</v>
      </c>
      <c r="AZ50" s="95"/>
      <c r="BA50" s="30"/>
      <c r="BB50" s="71" t="s">
        <v>95</v>
      </c>
      <c r="BC50" s="30"/>
      <c r="BD50" s="15"/>
      <c r="BE50" s="234"/>
      <c r="BJ50" s="194"/>
      <c r="BK50" s="195"/>
      <c r="BL50" s="193"/>
      <c r="BM50" s="196"/>
      <c r="BN50" s="194"/>
      <c r="BO50" s="195"/>
      <c r="BP50" s="193"/>
      <c r="BQ50" s="196"/>
      <c r="BR50" s="16"/>
      <c r="BS50" s="197"/>
      <c r="BT50" s="178"/>
      <c r="BU50" s="178"/>
      <c r="BV50" s="178"/>
      <c r="BW50" s="178"/>
      <c r="BX50" s="178"/>
      <c r="BY50" s="72"/>
      <c r="BZ50" s="270" t="s">
        <v>75</v>
      </c>
      <c r="CA50" s="61">
        <v>14.611</v>
      </c>
      <c r="CB50" s="60">
        <v>-42</v>
      </c>
      <c r="CC50" s="61">
        <f>CA50+CB50*0.001</f>
        <v>14.569</v>
      </c>
      <c r="CD50" s="20" t="s">
        <v>71</v>
      </c>
      <c r="CE50" s="225"/>
      <c r="CF50" s="55"/>
      <c r="CG50" s="55"/>
      <c r="CH50" s="55"/>
      <c r="CI50" s="55"/>
      <c r="CJ50" s="56"/>
    </row>
    <row r="51" spans="2:88" ht="22.5" customHeight="1">
      <c r="B51" s="58" t="s">
        <v>73</v>
      </c>
      <c r="C51" s="59">
        <v>15.201</v>
      </c>
      <c r="D51" s="60">
        <v>-55</v>
      </c>
      <c r="E51" s="61">
        <f>C51+D51*0.001</f>
        <v>15.146</v>
      </c>
      <c r="F51" s="20" t="s">
        <v>71</v>
      </c>
      <c r="G51" s="225"/>
      <c r="H51" s="342" t="s">
        <v>80</v>
      </c>
      <c r="I51" s="35">
        <v>15.129</v>
      </c>
      <c r="J51" s="60">
        <v>-51</v>
      </c>
      <c r="K51" s="61">
        <f>I51+J51*0.001</f>
        <v>15.078</v>
      </c>
      <c r="L51" s="20" t="s">
        <v>71</v>
      </c>
      <c r="M51" s="225"/>
      <c r="N51" s="312" t="s">
        <v>70</v>
      </c>
      <c r="O51" s="61">
        <v>15.201</v>
      </c>
      <c r="P51" s="60">
        <v>-51</v>
      </c>
      <c r="Q51" s="61">
        <f>O51+P51*0.001</f>
        <v>15.15</v>
      </c>
      <c r="R51" s="227" t="s">
        <v>72</v>
      </c>
      <c r="S51" s="228" t="s">
        <v>82</v>
      </c>
      <c r="U51" s="2"/>
      <c r="X51" s="223"/>
      <c r="Y51" s="197"/>
      <c r="Z51" s="178"/>
      <c r="AA51" s="178"/>
      <c r="AB51" s="178"/>
      <c r="AC51" s="178"/>
      <c r="AG51" s="237"/>
      <c r="AH51" s="96" t="s">
        <v>70</v>
      </c>
      <c r="AI51" s="333">
        <v>15.09</v>
      </c>
      <c r="AJ51" s="334"/>
      <c r="AK51" s="333">
        <v>14.542</v>
      </c>
      <c r="AL51" s="334"/>
      <c r="AM51" s="167">
        <f>(AI51-AK51)*1000</f>
        <v>548</v>
      </c>
      <c r="AN51" s="31"/>
      <c r="AO51" s="30"/>
      <c r="AP51" s="71" t="s">
        <v>77</v>
      </c>
      <c r="AQ51" s="30"/>
      <c r="AR51" s="15"/>
      <c r="AS51" s="34" t="s">
        <v>83</v>
      </c>
      <c r="AT51" s="96"/>
      <c r="AU51" s="302"/>
      <c r="AV51" s="303"/>
      <c r="AW51" s="302"/>
      <c r="AX51" s="303"/>
      <c r="AY51" s="167"/>
      <c r="AZ51" s="95"/>
      <c r="BA51" s="30"/>
      <c r="BB51" s="71"/>
      <c r="BC51" s="30"/>
      <c r="BD51" s="15"/>
      <c r="BE51" s="234"/>
      <c r="BJ51" s="194"/>
      <c r="BK51" s="195"/>
      <c r="BL51" s="193"/>
      <c r="BM51" s="196"/>
      <c r="BN51" s="313"/>
      <c r="BO51" s="196"/>
      <c r="BP51" s="193"/>
      <c r="BQ51" s="196"/>
      <c r="BR51" s="16"/>
      <c r="BS51" s="197"/>
      <c r="BT51" s="178"/>
      <c r="BU51" s="178"/>
      <c r="BV51" s="178"/>
      <c r="BW51" s="178"/>
      <c r="BX51" s="178"/>
      <c r="BY51" s="72"/>
      <c r="BZ51" s="363" t="s">
        <v>78</v>
      </c>
      <c r="CA51" s="294">
        <v>14.537</v>
      </c>
      <c r="CB51" s="60">
        <v>51</v>
      </c>
      <c r="CC51" s="295">
        <f>CA51+CB51*0.001</f>
        <v>14.588000000000001</v>
      </c>
      <c r="CD51" s="16" t="s">
        <v>71</v>
      </c>
      <c r="CE51" s="296"/>
      <c r="CF51" s="297" t="s">
        <v>96</v>
      </c>
      <c r="CG51" s="298">
        <v>14.459</v>
      </c>
      <c r="CH51" s="60">
        <v>51</v>
      </c>
      <c r="CI51" s="295">
        <f>CG51+CH51*0.001</f>
        <v>14.51</v>
      </c>
      <c r="CJ51" s="56" t="s">
        <v>71</v>
      </c>
    </row>
    <row r="52" spans="2:88" ht="22.5" customHeight="1">
      <c r="B52" s="224"/>
      <c r="C52" s="21"/>
      <c r="D52" s="55"/>
      <c r="E52" s="62"/>
      <c r="F52" s="20"/>
      <c r="G52" s="225"/>
      <c r="H52" s="312" t="s">
        <v>81</v>
      </c>
      <c r="I52" s="61">
        <v>15.059</v>
      </c>
      <c r="J52" s="60">
        <v>51</v>
      </c>
      <c r="K52" s="61">
        <f>I52+J52*0.001</f>
        <v>15.11</v>
      </c>
      <c r="L52" s="20" t="s">
        <v>71</v>
      </c>
      <c r="M52" s="225"/>
      <c r="N52" s="312"/>
      <c r="O52" s="61"/>
      <c r="P52" s="60"/>
      <c r="Q52" s="61"/>
      <c r="R52" s="227"/>
      <c r="S52" s="228"/>
      <c r="U52" s="2"/>
      <c r="X52" s="223"/>
      <c r="Y52" s="197"/>
      <c r="Z52" s="178"/>
      <c r="AA52" s="178"/>
      <c r="AB52" s="178"/>
      <c r="AC52" s="178"/>
      <c r="AG52" s="237"/>
      <c r="AH52" s="96" t="s">
        <v>76</v>
      </c>
      <c r="AI52" s="329">
        <v>15.04</v>
      </c>
      <c r="AJ52" s="330"/>
      <c r="AK52" s="333">
        <v>14.609</v>
      </c>
      <c r="AL52" s="334"/>
      <c r="AM52" s="316">
        <f>(AI52-AK52)*1000</f>
        <v>430.99999999999915</v>
      </c>
      <c r="AN52" s="31"/>
      <c r="AO52" s="30"/>
      <c r="AP52" s="71" t="s">
        <v>77</v>
      </c>
      <c r="AQ52" s="30"/>
      <c r="AR52" s="15"/>
      <c r="AS52" s="34">
        <v>2008</v>
      </c>
      <c r="AT52" s="96" t="s">
        <v>76</v>
      </c>
      <c r="AU52" s="329">
        <v>14.929</v>
      </c>
      <c r="AV52" s="330"/>
      <c r="AW52" s="329">
        <v>14.818</v>
      </c>
      <c r="AX52" s="330"/>
      <c r="AY52" s="167">
        <f>(AU52-AW52)*1000</f>
        <v>111.00000000000065</v>
      </c>
      <c r="AZ52" s="95"/>
      <c r="BA52" s="30"/>
      <c r="BB52" s="71" t="s">
        <v>94</v>
      </c>
      <c r="BC52" s="30"/>
      <c r="BD52" s="15"/>
      <c r="BE52" s="234"/>
      <c r="BJ52" s="198"/>
      <c r="BK52" s="196"/>
      <c r="BL52" s="193"/>
      <c r="BM52" s="196"/>
      <c r="BN52" s="313"/>
      <c r="BO52" s="196"/>
      <c r="BP52" s="193"/>
      <c r="BQ52" s="196"/>
      <c r="BR52" s="16"/>
      <c r="BS52" s="197"/>
      <c r="BT52" s="178"/>
      <c r="BU52" s="178"/>
      <c r="BV52" s="178"/>
      <c r="BW52" s="178"/>
      <c r="BX52" s="178"/>
      <c r="BY52" s="72"/>
      <c r="BZ52" s="363" t="s">
        <v>79</v>
      </c>
      <c r="CA52" s="294">
        <v>14.492</v>
      </c>
      <c r="CB52" s="60">
        <v>51</v>
      </c>
      <c r="CC52" s="295">
        <f>CA52+CB52*0.001</f>
        <v>14.543000000000001</v>
      </c>
      <c r="CD52" s="16" t="s">
        <v>71</v>
      </c>
      <c r="CE52" s="225"/>
      <c r="CF52" s="55"/>
      <c r="CG52" s="55"/>
      <c r="CH52" s="55"/>
      <c r="CI52" s="55"/>
      <c r="CJ52" s="56"/>
    </row>
    <row r="53" spans="2:88" ht="22.5" customHeight="1" thickBot="1">
      <c r="B53" s="63"/>
      <c r="C53" s="64"/>
      <c r="D53" s="65"/>
      <c r="E53" s="65"/>
      <c r="F53" s="229"/>
      <c r="G53" s="230"/>
      <c r="H53" s="67"/>
      <c r="I53" s="64"/>
      <c r="J53" s="65"/>
      <c r="K53" s="65"/>
      <c r="L53" s="231"/>
      <c r="M53" s="230"/>
      <c r="N53" s="262"/>
      <c r="O53" s="263"/>
      <c r="P53" s="264"/>
      <c r="Q53" s="263"/>
      <c r="R53" s="231"/>
      <c r="S53" s="265"/>
      <c r="T53" s="232"/>
      <c r="U53" s="232"/>
      <c r="V53" s="232"/>
      <c r="W53" s="232"/>
      <c r="X53" s="233"/>
      <c r="Y53" s="72"/>
      <c r="Z53" s="178"/>
      <c r="AA53" s="178"/>
      <c r="AB53" s="178"/>
      <c r="AC53" s="178"/>
      <c r="AG53" s="234"/>
      <c r="AH53" s="98"/>
      <c r="AI53" s="99"/>
      <c r="AJ53" s="37"/>
      <c r="AK53" s="100"/>
      <c r="AL53" s="37"/>
      <c r="AM53" s="100"/>
      <c r="AN53" s="101"/>
      <c r="AO53" s="99"/>
      <c r="AP53" s="99"/>
      <c r="AQ53" s="99"/>
      <c r="AR53" s="38"/>
      <c r="AT53" s="98"/>
      <c r="AU53" s="99"/>
      <c r="AV53" s="37"/>
      <c r="AW53" s="100"/>
      <c r="AX53" s="37"/>
      <c r="AY53" s="100"/>
      <c r="AZ53" s="101"/>
      <c r="BA53" s="99"/>
      <c r="BB53" s="99"/>
      <c r="BC53" s="99"/>
      <c r="BD53" s="38"/>
      <c r="BE53" s="234"/>
      <c r="BJ53" s="199"/>
      <c r="BK53" s="171"/>
      <c r="BL53" s="16"/>
      <c r="BM53" s="16"/>
      <c r="BN53" s="361"/>
      <c r="BO53" s="195"/>
      <c r="BP53" s="193"/>
      <c r="BQ53" s="196"/>
      <c r="BR53" s="16"/>
      <c r="BS53" s="197"/>
      <c r="BT53" s="178"/>
      <c r="BU53" s="178"/>
      <c r="BV53" s="178"/>
      <c r="BW53" s="178"/>
      <c r="BX53" s="178"/>
      <c r="BY53" s="72"/>
      <c r="BZ53" s="364"/>
      <c r="CA53" s="240"/>
      <c r="CB53" s="240"/>
      <c r="CC53" s="240"/>
      <c r="CD53" s="232"/>
      <c r="CE53" s="230"/>
      <c r="CF53" s="67"/>
      <c r="CG53" s="64"/>
      <c r="CH53" s="65"/>
      <c r="CI53" s="65"/>
      <c r="CJ53" s="68"/>
    </row>
    <row r="54" spans="27:60" ht="22.5" customHeight="1">
      <c r="AA54" s="2"/>
      <c r="AD54" s="345"/>
      <c r="AE54" s="346"/>
      <c r="BG54" s="345"/>
      <c r="BH54" s="346"/>
    </row>
    <row r="55" spans="27:60" ht="21" customHeight="1">
      <c r="AA55" s="2"/>
      <c r="AD55" s="2"/>
      <c r="AE55" s="46"/>
      <c r="BG55" s="46"/>
      <c r="BH55" s="46"/>
    </row>
    <row r="57" ht="12.75">
      <c r="AA57" s="2"/>
    </row>
    <row r="58" spans="27:70" ht="12.75">
      <c r="AA58" s="2"/>
      <c r="BO58" s="2"/>
      <c r="BP58" s="2"/>
      <c r="BQ58" s="2"/>
      <c r="BR58" s="2"/>
    </row>
    <row r="61" spans="11:13" ht="12.75">
      <c r="K61" s="178"/>
      <c r="L61" s="178"/>
      <c r="M61" s="178"/>
    </row>
    <row r="62" spans="11:15" ht="15">
      <c r="K62" s="178"/>
      <c r="L62" s="178"/>
      <c r="M62" s="313"/>
      <c r="N62" s="321"/>
      <c r="O62" s="2"/>
    </row>
    <row r="63" spans="11:13" ht="12.75">
      <c r="K63" s="178"/>
      <c r="L63" s="178"/>
      <c r="M63" s="178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5941074" r:id="rId1"/>
    <oleObject progId="Paint.Picture" shapeId="5999752" r:id="rId2"/>
    <oleObject progId="Paint.Picture" shapeId="60261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2008-03-09T12:25:36Z</cp:lastPrinted>
  <dcterms:created xsi:type="dcterms:W3CDTF">2003-01-10T15:39:03Z</dcterms:created>
  <dcterms:modified xsi:type="dcterms:W3CDTF">2008-05-26T07:07:34Z</dcterms:modified>
  <cp:category/>
  <cp:version/>
  <cp:contentType/>
  <cp:contentStatus/>
</cp:coreProperties>
</file>