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Dobronin" sheetId="2" r:id="rId2"/>
  </sheets>
  <definedNames/>
  <calcPr fullCalcOnLoad="1"/>
</workbook>
</file>

<file path=xl/sharedStrings.xml><?xml version="1.0" encoding="utf-8"?>
<sst xmlns="http://schemas.openxmlformats.org/spreadsheetml/2006/main" count="203" uniqueCount="118">
  <si>
    <t>S 3</t>
  </si>
  <si>
    <t>S 1</t>
  </si>
  <si>
    <t>L 1</t>
  </si>
  <si>
    <t>L 3</t>
  </si>
  <si>
    <t>L</t>
  </si>
  <si>
    <t>S</t>
  </si>
  <si>
    <t>Se 1</t>
  </si>
  <si>
    <t>L 2</t>
  </si>
  <si>
    <t>L 4</t>
  </si>
  <si>
    <t>Návěstidla  -  ŽST</t>
  </si>
  <si>
    <t>Vjezdová</t>
  </si>
  <si>
    <t>Odjezdová</t>
  </si>
  <si>
    <t>Seřaďovací</t>
  </si>
  <si>
    <t>zabezpečovací</t>
  </si>
  <si>
    <t>SENA</t>
  </si>
  <si>
    <t>C</t>
  </si>
  <si>
    <t>JPg</t>
  </si>
  <si>
    <t>zařízení :</t>
  </si>
  <si>
    <t>Vlečka</t>
  </si>
  <si>
    <t>č.</t>
  </si>
  <si>
    <t>staničení</t>
  </si>
  <si>
    <t>N</t>
  </si>
  <si>
    <t>námezník</t>
  </si>
  <si>
    <t>přest.</t>
  </si>
  <si>
    <t>poznámka</t>
  </si>
  <si>
    <t>Obvod  posunu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</si>
  <si>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</si>
  <si>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</si>
  <si>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</si>
  <si>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</si>
  <si>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</si>
  <si>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</si>
  <si>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</si>
  <si>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</si>
  <si>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</si>
  <si>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</si>
  <si>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</si>
  <si>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</si>
  <si>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</si>
  <si>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</si>
  <si>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</si>
  <si>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</si>
  <si>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</si>
  <si>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</si>
  <si>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</si>
  <si>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č. II,  úrovňové, jednostranné vnitřní</t>
  </si>
  <si>
    <t>č. I,  úrovňové, jednostranné vnitřní</t>
  </si>
  <si>
    <t>č. III,  úrovňové, jednostranné vnitřní</t>
  </si>
  <si>
    <t>S 2</t>
  </si>
  <si>
    <t>S 4</t>
  </si>
  <si>
    <t>Vjezd - odjezd - průjezd,  NTV</t>
  </si>
  <si>
    <t>=</t>
  </si>
  <si>
    <t>P S</t>
  </si>
  <si>
    <t>M1</t>
  </si>
  <si>
    <t>MNO č.27</t>
  </si>
  <si>
    <t>Sklárny Bohemia</t>
  </si>
  <si>
    <t>Z  Polné</t>
  </si>
  <si>
    <t>Ze  Šlapanova</t>
  </si>
  <si>
    <t>jízdní cesty na tutéž kolej</t>
  </si>
  <si>
    <t>elm.</t>
  </si>
  <si>
    <t>Obvod dispečera DOZ</t>
  </si>
  <si>
    <t>Vk 1</t>
  </si>
  <si>
    <t>Se 6</t>
  </si>
  <si>
    <t>Se 4</t>
  </si>
  <si>
    <t>Se 2</t>
  </si>
  <si>
    <t>Se 3</t>
  </si>
  <si>
    <t>Kód :  22</t>
  </si>
  <si>
    <t>Se 5</t>
  </si>
  <si>
    <t>Se 7</t>
  </si>
  <si>
    <t>Se 8</t>
  </si>
  <si>
    <t>Návěstidla  -  trať</t>
  </si>
  <si>
    <t>Z  Jihlavy</t>
  </si>
  <si>
    <t>Do  Jihlavy</t>
  </si>
  <si>
    <t>SVk 1</t>
  </si>
  <si>
    <t>( v.č. 8 )</t>
  </si>
  <si>
    <t>Jednotné  obslužné  pracoviště</t>
  </si>
  <si>
    <t>ESA  11</t>
  </si>
  <si>
    <t>Traťové</t>
  </si>
  <si>
    <t>Automatický  blok</t>
  </si>
  <si>
    <t>Telefonické  dorozumívání</t>
  </si>
  <si>
    <t>provoz podle D - 3</t>
  </si>
  <si>
    <t>Kód :</t>
  </si>
  <si>
    <t>Zjišťování</t>
  </si>
  <si>
    <t>samočinně  činností</t>
  </si>
  <si>
    <t>zast. :</t>
  </si>
  <si>
    <t>90</t>
  </si>
  <si>
    <t>konce  vlaku</t>
  </si>
  <si>
    <t>zabezpečovacího  zařízení</t>
  </si>
  <si>
    <t>proj. :</t>
  </si>
  <si>
    <t>-</t>
  </si>
  <si>
    <r>
      <t>Hlavní  staniční  kolej,</t>
    </r>
    <r>
      <rPr>
        <sz val="14"/>
        <rFont val="Arial CE"/>
        <family val="0"/>
      </rPr>
      <t xml:space="preserve">  NTV</t>
    </r>
  </si>
  <si>
    <t>Do  Šlapanova</t>
  </si>
  <si>
    <t>směr :  Polná</t>
  </si>
  <si>
    <t>směr :  Jihlava  //  Šlapanov</t>
  </si>
  <si>
    <t>obsluhou tlačítka "Konec vlaku"</t>
  </si>
  <si>
    <t>dálková obsluha dispečerem DOZ</t>
  </si>
  <si>
    <t>vjezd - odjezd - průjezd,  NTV</t>
  </si>
  <si>
    <t>doprovod vlaku</t>
  </si>
  <si>
    <t>70</t>
  </si>
  <si>
    <t xml:space="preserve"> Vk 2</t>
  </si>
  <si>
    <t xml:space="preserve"> Vk 3</t>
  </si>
  <si>
    <t>km 207,050</t>
  </si>
  <si>
    <t>TsK</t>
  </si>
  <si>
    <t>Hlavní staniční kolej směr Polná,</t>
  </si>
  <si>
    <t>IV.  /  2008</t>
  </si>
  <si>
    <t>701 A</t>
  </si>
  <si>
    <t>Km  207,093</t>
  </si>
  <si>
    <t>Km  207,093  =  0,000</t>
  </si>
  <si>
    <t>ABE - 1  trojznakový,  obousměrný</t>
  </si>
  <si>
    <t>Výprava vlaků s přepravou cestujících dle čl. 505 ČD D2</t>
  </si>
  <si>
    <t>EMZ : Vk3 / 6</t>
  </si>
  <si>
    <t>EMZ : SVk1 / 7</t>
  </si>
  <si>
    <t>Tlačítko pro hlášení uvolnění tratě Dobronín - Polná</t>
  </si>
  <si>
    <t>PSt.1</t>
  </si>
  <si>
    <t>Abnormální hektometr :</t>
  </si>
  <si>
    <t>km 206,959  =  207,000</t>
  </si>
  <si>
    <t>vým. zámek, klíč Vk3 / 6 držen v EMZ v kolejišti</t>
  </si>
  <si>
    <t>vým. zámek, klíč SVk1 / 7 držen v EMZ v kolejišti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</si>
</sst>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d/mm/yy"/>
  </numFmts>
  <fonts count="5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sz val="14"/>
      <name val="Times New Roman CE"/>
      <family val="1"/>
    </font>
    <font>
      <b/>
      <sz val="12"/>
      <color indexed="11"/>
      <name val="Arial CE"/>
      <family val="2"/>
    </font>
    <font>
      <b/>
      <u val="single"/>
      <sz val="12"/>
      <color indexed="11"/>
      <name val="Arial CE"/>
      <family val="2"/>
    </font>
    <font>
      <sz val="16"/>
      <name val="Arial CE"/>
      <family val="2"/>
    </font>
    <font>
      <b/>
      <sz val="11"/>
      <color indexed="12"/>
      <name val="Arial CE"/>
      <family val="0"/>
    </font>
    <font>
      <sz val="12"/>
      <name val="Times New Roman CE"/>
      <family val="1"/>
    </font>
    <font>
      <b/>
      <sz val="12"/>
      <name val="Arial CE"/>
      <family val="2"/>
    </font>
    <font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vertical="center"/>
    </xf>
    <xf numFmtId="49" fontId="18" fillId="0" borderId="0" xfId="20" applyNumberFormat="1" applyFont="1" applyBorder="1" applyAlignment="1">
      <alignment horizontal="center" vertical="center"/>
      <protection/>
    </xf>
    <xf numFmtId="164" fontId="0" fillId="0" borderId="15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Fill="1" applyBorder="1" applyAlignment="1" quotePrefix="1">
      <alignment horizontal="left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4" fillId="0" borderId="26" xfId="0" applyNumberFormat="1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Alignment="1">
      <alignment horizontal="right"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4" xfId="20" applyFont="1" applyFill="1" applyBorder="1" applyAlignment="1">
      <alignment vertical="center"/>
      <protection/>
    </xf>
    <xf numFmtId="0" fontId="0" fillId="4" borderId="35" xfId="20" applyFont="1" applyFill="1" applyBorder="1" applyAlignment="1">
      <alignment vertical="center"/>
      <protection/>
    </xf>
    <xf numFmtId="0" fontId="0" fillId="4" borderId="35" xfId="20" applyFont="1" applyFill="1" applyBorder="1" applyAlignment="1" quotePrefix="1">
      <alignment vertical="center"/>
      <protection/>
    </xf>
    <xf numFmtId="164" fontId="0" fillId="4" borderId="35" xfId="20" applyNumberFormat="1" applyFont="1" applyFill="1" applyBorder="1" applyAlignment="1">
      <alignment vertical="center"/>
      <protection/>
    </xf>
    <xf numFmtId="0" fontId="0" fillId="4" borderId="3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0" fillId="0" borderId="28" xfId="20" applyFont="1" applyBorder="1">
      <alignment/>
      <protection/>
    </xf>
    <xf numFmtId="0" fontId="0" fillId="4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33" fillId="3" borderId="0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0" fillId="0" borderId="4" xfId="20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0" fillId="0" borderId="40" xfId="20" applyFont="1" applyBorder="1">
      <alignment/>
      <protection/>
    </xf>
    <xf numFmtId="0" fontId="0" fillId="0" borderId="16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4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5" xfId="20" applyFill="1" applyBorder="1" applyAlignment="1">
      <alignment vertical="center"/>
      <protection/>
    </xf>
    <xf numFmtId="0" fontId="0" fillId="4" borderId="5" xfId="20" applyFont="1" applyFill="1" applyBorder="1" applyAlignment="1">
      <alignment vertical="center"/>
      <protection/>
    </xf>
    <xf numFmtId="0" fontId="4" fillId="5" borderId="41" xfId="20" applyFont="1" applyFill="1" applyBorder="1" applyAlignment="1">
      <alignment horizontal="center" vertical="center"/>
      <protection/>
    </xf>
    <xf numFmtId="0" fontId="4" fillId="5" borderId="20" xfId="20" applyFont="1" applyFill="1" applyBorder="1" applyAlignment="1">
      <alignment horizontal="center" vertical="center"/>
      <protection/>
    </xf>
    <xf numFmtId="0" fontId="4" fillId="5" borderId="21" xfId="20" applyFont="1" applyFill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0" fontId="0" fillId="0" borderId="4" xfId="20" applyFont="1" applyBorder="1" applyAlignment="1">
      <alignment vertical="center"/>
      <protection/>
    </xf>
    <xf numFmtId="164" fontId="37" fillId="0" borderId="7" xfId="20" applyNumberFormat="1" applyFont="1" applyBorder="1" applyAlignment="1">
      <alignment horizontal="center" vertical="center"/>
      <protection/>
    </xf>
    <xf numFmtId="1" fontId="37" fillId="0" borderId="4" xfId="20" applyNumberFormat="1" applyFont="1" applyBorder="1" applyAlignment="1">
      <alignment horizontal="center" vertical="center"/>
      <protection/>
    </xf>
    <xf numFmtId="0" fontId="0" fillId="4" borderId="17" xfId="20" applyFill="1" applyBorder="1" applyAlignment="1">
      <alignment vertical="center"/>
      <protection/>
    </xf>
    <xf numFmtId="0" fontId="0" fillId="4" borderId="10" xfId="20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0" fillId="0" borderId="42" xfId="0" applyNumberFormat="1" applyFont="1" applyBorder="1" applyAlignment="1">
      <alignment vertical="center"/>
    </xf>
    <xf numFmtId="0" fontId="9" fillId="0" borderId="0" xfId="0" applyFont="1" applyAlignment="1">
      <alignment vertical="top"/>
    </xf>
    <xf numFmtId="0" fontId="0" fillId="0" borderId="0" xfId="0" applyFill="1" applyAlignment="1">
      <alignment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164" fontId="0" fillId="0" borderId="28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164" fontId="4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64" fontId="37" fillId="0" borderId="7" xfId="20" applyNumberFormat="1" applyFont="1" applyFill="1" applyBorder="1" applyAlignment="1">
      <alignment horizontal="center" vertical="center"/>
      <protection/>
    </xf>
    <xf numFmtId="1" fontId="37" fillId="0" borderId="4" xfId="20" applyNumberFormat="1" applyFont="1" applyFill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47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44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14" fillId="0" borderId="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6" borderId="5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8" xfId="20" applyFont="1" applyFill="1" applyBorder="1" applyAlignment="1">
      <alignment vertical="center"/>
      <protection/>
    </xf>
    <xf numFmtId="0" fontId="0" fillId="0" borderId="28" xfId="20" applyFill="1" applyBorder="1" applyAlignment="1">
      <alignment vertical="center"/>
      <protection/>
    </xf>
    <xf numFmtId="0" fontId="0" fillId="0" borderId="42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Continuous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39" xfId="20" applyFont="1" applyFill="1" applyBorder="1" applyAlignment="1">
      <alignment vertical="center"/>
      <protection/>
    </xf>
    <xf numFmtId="0" fontId="47" fillId="0" borderId="39" xfId="20" applyFont="1" applyFill="1" applyBorder="1" applyAlignment="1">
      <alignment horizontal="center" vertical="center"/>
      <protection/>
    </xf>
    <xf numFmtId="0" fontId="0" fillId="0" borderId="52" xfId="20" applyFill="1" applyBorder="1" applyAlignment="1">
      <alignment vertical="center"/>
      <protection/>
    </xf>
    <xf numFmtId="0" fontId="34" fillId="0" borderId="0" xfId="20" applyFont="1" applyBorder="1" applyAlignment="1">
      <alignment horizontal="center"/>
      <protection/>
    </xf>
    <xf numFmtId="0" fontId="0" fillId="0" borderId="53" xfId="20" applyBorder="1" applyAlignment="1">
      <alignment vertical="center"/>
      <protection/>
    </xf>
    <xf numFmtId="0" fontId="0" fillId="0" borderId="28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0" borderId="39" xfId="20" applyFill="1" applyBorder="1" applyAlignment="1">
      <alignment vertical="center"/>
      <protection/>
    </xf>
    <xf numFmtId="0" fontId="0" fillId="0" borderId="39" xfId="20" applyFont="1" applyFill="1" applyBorder="1" applyAlignment="1">
      <alignment vertical="center"/>
      <protection/>
    </xf>
    <xf numFmtId="0" fontId="4" fillId="0" borderId="54" xfId="20" applyFont="1" applyBorder="1" applyAlignment="1">
      <alignment horizontal="centerContinuous" vertical="center"/>
      <protection/>
    </xf>
    <xf numFmtId="0" fontId="4" fillId="0" borderId="55" xfId="20" applyFont="1" applyBorder="1" applyAlignment="1">
      <alignment horizontal="centerContinuous" vertical="center"/>
      <protection/>
    </xf>
    <xf numFmtId="0" fontId="0" fillId="0" borderId="0" xfId="20" applyFont="1" applyFill="1" applyBorder="1" applyAlignment="1">
      <alignment vertical="center"/>
      <protection/>
    </xf>
    <xf numFmtId="0" fontId="4" fillId="0" borderId="54" xfId="20" applyFont="1" applyBorder="1" applyAlignment="1">
      <alignment horizontal="centerContinuous"/>
      <protection/>
    </xf>
    <xf numFmtId="0" fontId="4" fillId="0" borderId="55" xfId="20" applyFont="1" applyBorder="1" applyAlignment="1">
      <alignment horizontal="centerContinuous"/>
      <protection/>
    </xf>
    <xf numFmtId="0" fontId="47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right"/>
      <protection/>
    </xf>
    <xf numFmtId="49" fontId="4" fillId="0" borderId="0" xfId="20" applyNumberFormat="1" applyFont="1" applyBorder="1" applyAlignment="1">
      <alignment horizontal="center"/>
      <protection/>
    </xf>
    <xf numFmtId="0" fontId="0" fillId="0" borderId="55" xfId="20" applyFont="1" applyBorder="1" applyAlignment="1">
      <alignment vertical="center"/>
      <protection/>
    </xf>
    <xf numFmtId="0" fontId="0" fillId="0" borderId="56" xfId="20" applyFont="1" applyBorder="1" applyAlignment="1">
      <alignment vertical="center"/>
      <protection/>
    </xf>
    <xf numFmtId="0" fontId="4" fillId="0" borderId="40" xfId="20" applyFont="1" applyBorder="1" applyAlignment="1">
      <alignment horizontal="centerContinuous" vertical="center"/>
      <protection/>
    </xf>
    <xf numFmtId="0" fontId="4" fillId="0" borderId="16" xfId="20" applyFont="1" applyBorder="1" applyAlignment="1">
      <alignment horizontal="centerContinuous" vertical="center"/>
      <protection/>
    </xf>
    <xf numFmtId="0" fontId="0" fillId="0" borderId="16" xfId="20" applyFont="1" applyBorder="1" applyAlignment="1">
      <alignment vertical="center"/>
      <protection/>
    </xf>
    <xf numFmtId="0" fontId="47" fillId="0" borderId="16" xfId="20" applyFont="1" applyBorder="1" applyAlignment="1">
      <alignment horizontal="center" vertical="center"/>
      <protection/>
    </xf>
    <xf numFmtId="0" fontId="4" fillId="0" borderId="16" xfId="20" applyFont="1" applyBorder="1" applyAlignment="1">
      <alignment horizontal="right" vertical="center"/>
      <protection/>
    </xf>
    <xf numFmtId="0" fontId="4" fillId="0" borderId="16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vertical="center"/>
      <protection/>
    </xf>
    <xf numFmtId="0" fontId="0" fillId="0" borderId="16" xfId="20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5" borderId="57" xfId="20" applyFont="1" applyFill="1" applyBorder="1" applyAlignment="1">
      <alignment horizontal="center" vertical="center"/>
      <protection/>
    </xf>
    <xf numFmtId="0" fontId="0" fillId="5" borderId="58" xfId="20" applyFont="1" applyFill="1" applyBorder="1" applyAlignment="1">
      <alignment horizontal="center" vertical="center"/>
      <protection/>
    </xf>
    <xf numFmtId="0" fontId="36" fillId="5" borderId="58" xfId="20" applyFont="1" applyFill="1" applyBorder="1" applyAlignment="1">
      <alignment horizontal="centerContinuous" vertical="center"/>
      <protection/>
    </xf>
    <xf numFmtId="0" fontId="36" fillId="5" borderId="58" xfId="20" applyFont="1" applyFill="1" applyBorder="1" applyAlignment="1" quotePrefix="1">
      <alignment horizontal="centerContinuous" vertical="center"/>
      <protection/>
    </xf>
    <xf numFmtId="0" fontId="0" fillId="5" borderId="59" xfId="20" applyFont="1" applyFill="1" applyBorder="1" applyAlignment="1">
      <alignment horizontal="center" vertical="center"/>
      <protection/>
    </xf>
    <xf numFmtId="1" fontId="0" fillId="4" borderId="0" xfId="20" applyNumberFormat="1" applyFont="1" applyFill="1" applyBorder="1" applyAlignment="1">
      <alignment horizontal="center" vertical="center"/>
      <protection/>
    </xf>
    <xf numFmtId="0" fontId="4" fillId="5" borderId="60" xfId="20" applyFont="1" applyFill="1" applyBorder="1" applyAlignment="1">
      <alignment horizontal="centerContinuous" vertical="center"/>
      <protection/>
    </xf>
    <xf numFmtId="0" fontId="4" fillId="5" borderId="61" xfId="20" applyFont="1" applyFill="1" applyBorder="1" applyAlignment="1">
      <alignment horizontal="centerContinuous" vertical="center"/>
      <protection/>
    </xf>
    <xf numFmtId="0" fontId="4" fillId="5" borderId="62" xfId="20" applyFont="1" applyFill="1" applyBorder="1" applyAlignment="1">
      <alignment horizontal="centerContinuous" vertical="center"/>
      <protection/>
    </xf>
    <xf numFmtId="49" fontId="0" fillId="0" borderId="47" xfId="20" applyNumberFormat="1" applyFont="1" applyBorder="1" applyAlignment="1">
      <alignment horizontal="center" vertical="center"/>
      <protection/>
    </xf>
    <xf numFmtId="164" fontId="0" fillId="0" borderId="7" xfId="20" applyNumberFormat="1" applyFont="1" applyBorder="1" applyAlignment="1">
      <alignment horizontal="center" vertical="center"/>
      <protection/>
    </xf>
    <xf numFmtId="164" fontId="0" fillId="0" borderId="7" xfId="20" applyNumberFormat="1" applyFont="1" applyBorder="1" applyAlignment="1">
      <alignment horizontal="center" vertical="center"/>
      <protection/>
    </xf>
    <xf numFmtId="1" fontId="0" fillId="0" borderId="4" xfId="20" applyNumberFormat="1" applyFont="1" applyBorder="1" applyAlignment="1">
      <alignment horizontal="center" vertical="center"/>
      <protection/>
    </xf>
    <xf numFmtId="1" fontId="0" fillId="0" borderId="11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4" borderId="6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horizontal="center" vertical="center"/>
      <protection/>
    </xf>
    <xf numFmtId="1" fontId="26" fillId="0" borderId="0" xfId="20" applyNumberFormat="1" applyFont="1" applyBorder="1" applyAlignment="1">
      <alignment horizontal="center" vertical="center"/>
      <protection/>
    </xf>
    <xf numFmtId="1" fontId="26" fillId="0" borderId="4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horizontal="center" vertical="center"/>
      <protection/>
    </xf>
    <xf numFmtId="164" fontId="0" fillId="0" borderId="64" xfId="20" applyNumberFormat="1" applyFont="1" applyBorder="1" applyAlignment="1">
      <alignment horizontal="center" vertical="center"/>
      <protection/>
    </xf>
    <xf numFmtId="164" fontId="0" fillId="0" borderId="64" xfId="20" applyNumberFormat="1" applyFont="1" applyBorder="1" applyAlignment="1">
      <alignment horizontal="center" vertical="center"/>
      <protection/>
    </xf>
    <xf numFmtId="1" fontId="0" fillId="0" borderId="53" xfId="20" applyNumberFormat="1" applyFont="1" applyBorder="1" applyAlignment="1">
      <alignment horizontal="center" vertical="center"/>
      <protection/>
    </xf>
    <xf numFmtId="1" fontId="0" fillId="0" borderId="40" xfId="20" applyNumberFormat="1" applyFont="1" applyBorder="1" applyAlignment="1">
      <alignment horizontal="center" vertical="center"/>
      <protection/>
    </xf>
    <xf numFmtId="1" fontId="0" fillId="0" borderId="16" xfId="20" applyNumberFormat="1" applyFont="1" applyBorder="1" applyAlignment="1">
      <alignment horizontal="center" vertical="center"/>
      <protection/>
    </xf>
    <xf numFmtId="0" fontId="0" fillId="0" borderId="53" xfId="20" applyFont="1" applyBorder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" fontId="0" fillId="0" borderId="4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47" fillId="0" borderId="0" xfId="20" applyFont="1" applyFill="1" applyBorder="1" applyAlignment="1">
      <alignment horizontal="center" vertical="center"/>
      <protection/>
    </xf>
    <xf numFmtId="0" fontId="0" fillId="0" borderId="4" xfId="20" applyFill="1" applyBorder="1" applyAlignment="1">
      <alignment vertical="center"/>
      <protection/>
    </xf>
    <xf numFmtId="0" fontId="0" fillId="0" borderId="0" xfId="20" applyFill="1" applyBorder="1" applyAlignment="1">
      <alignment vertical="center"/>
      <protection/>
    </xf>
    <xf numFmtId="0" fontId="0" fillId="0" borderId="4" xfId="20" applyFont="1" applyFill="1" applyBorder="1" applyAlignment="1">
      <alignment vertical="center"/>
      <protection/>
    </xf>
    <xf numFmtId="0" fontId="48" fillId="0" borderId="0" xfId="20" applyFont="1" applyFill="1" applyBorder="1" applyAlignment="1">
      <alignment horizontal="center"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3" fillId="0" borderId="7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/>
    </xf>
    <xf numFmtId="164" fontId="4" fillId="0" borderId="7" xfId="0" applyNumberFormat="1" applyFont="1" applyBorder="1" applyAlignment="1" quotePrefix="1">
      <alignment horizontal="center" vertical="center"/>
    </xf>
    <xf numFmtId="0" fontId="0" fillId="0" borderId="18" xfId="0" applyFont="1" applyBorder="1" applyAlignment="1">
      <alignment/>
    </xf>
    <xf numFmtId="164" fontId="4" fillId="0" borderId="6" xfId="0" applyNumberFormat="1" applyFont="1" applyBorder="1" applyAlignment="1" quotePrefix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47" fillId="0" borderId="0" xfId="20" applyFont="1" applyFill="1" applyBorder="1" applyAlignment="1">
      <alignment horizontal="center"/>
      <protection/>
    </xf>
    <xf numFmtId="0" fontId="2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43" fillId="0" borderId="5" xfId="0" applyNumberFormat="1" applyFont="1" applyBorder="1" applyAlignment="1">
      <alignment horizontal="right" vertical="center"/>
    </xf>
    <xf numFmtId="0" fontId="44" fillId="0" borderId="0" xfId="0" applyNumberFormat="1" applyFont="1" applyBorder="1" applyAlignment="1">
      <alignment horizontal="right" vertical="center"/>
    </xf>
    <xf numFmtId="0" fontId="43" fillId="0" borderId="0" xfId="0" applyNumberFormat="1" applyFont="1" applyBorder="1" applyAlignment="1">
      <alignment horizontal="right" vertical="center"/>
    </xf>
    <xf numFmtId="0" fontId="44" fillId="0" borderId="5" xfId="0" applyNumberFormat="1" applyFont="1" applyBorder="1" applyAlignment="1">
      <alignment horizontal="right" vertical="center"/>
    </xf>
    <xf numFmtId="0" fontId="27" fillId="0" borderId="26" xfId="0" applyNumberFormat="1" applyFont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/>
    </xf>
    <xf numFmtId="0" fontId="22" fillId="0" borderId="2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5" fillId="0" borderId="26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42" fillId="0" borderId="47" xfId="20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164" fontId="3" fillId="0" borderId="7" xfId="0" applyNumberFormat="1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2" fillId="6" borderId="5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44" fontId="16" fillId="2" borderId="13" xfId="18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7" fillId="6" borderId="51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17" fillId="6" borderId="65" xfId="0" applyFont="1" applyFill="1" applyBorder="1" applyAlignment="1">
      <alignment horizontal="center" vertical="center"/>
    </xf>
    <xf numFmtId="0" fontId="17" fillId="6" borderId="6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 quotePrefix="1">
      <alignment horizontal="center" vertical="center"/>
    </xf>
    <xf numFmtId="164" fontId="45" fillId="0" borderId="4" xfId="0" applyNumberFormat="1" applyFont="1" applyBorder="1" applyAlignment="1" quotePrefix="1">
      <alignment horizontal="center" vertical="center"/>
    </xf>
    <xf numFmtId="164" fontId="45" fillId="0" borderId="6" xfId="0" applyNumberFormat="1" applyFont="1" applyBorder="1" applyAlignment="1" quotePrefix="1">
      <alignment horizontal="center" vertical="center"/>
    </xf>
    <xf numFmtId="49" fontId="18" fillId="0" borderId="0" xfId="20" applyNumberFormat="1" applyFont="1" applyFill="1" applyBorder="1" applyAlignment="1">
      <alignment horizontal="center" vertical="center"/>
      <protection/>
    </xf>
    <xf numFmtId="0" fontId="35" fillId="0" borderId="0" xfId="20" applyNumberFormat="1" applyFont="1" applyFill="1" applyBorder="1" applyAlignment="1">
      <alignment horizontal="center" vertical="center"/>
      <protection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48" fillId="0" borderId="7" xfId="0" applyNumberFormat="1" applyFont="1" applyFill="1" applyBorder="1" applyAlignment="1" quotePrefix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6" fillId="0" borderId="30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Dobronín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29</xdr:row>
      <xdr:rowOff>114300</xdr:rowOff>
    </xdr:from>
    <xdr:to>
      <xdr:col>74</xdr:col>
      <xdr:colOff>476250</xdr:colOff>
      <xdr:row>29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33308925" y="7639050"/>
          <a:ext cx="21993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62674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08925" y="62674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71</xdr:col>
      <xdr:colOff>247650</xdr:colOff>
      <xdr:row>26</xdr:row>
      <xdr:rowOff>114300</xdr:rowOff>
    </xdr:to>
    <xdr:sp>
      <xdr:nvSpPr>
        <xdr:cNvPr id="4" name="Line 9"/>
        <xdr:cNvSpPr>
          <a:spLocks/>
        </xdr:cNvSpPr>
      </xdr:nvSpPr>
      <xdr:spPr>
        <a:xfrm flipV="1">
          <a:off x="33337500" y="69532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5" name="Line 10"/>
        <xdr:cNvSpPr>
          <a:spLocks/>
        </xdr:cNvSpPr>
      </xdr:nvSpPr>
      <xdr:spPr>
        <a:xfrm flipV="1">
          <a:off x="12668250" y="69532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6" name="Line 13"/>
        <xdr:cNvSpPr>
          <a:spLocks/>
        </xdr:cNvSpPr>
      </xdr:nvSpPr>
      <xdr:spPr>
        <a:xfrm flipV="1">
          <a:off x="14154150" y="55816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725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15</xdr:col>
      <xdr:colOff>266700</xdr:colOff>
      <xdr:row>26</xdr:row>
      <xdr:rowOff>0</xdr:rowOff>
    </xdr:to>
    <xdr:sp>
      <xdr:nvSpPr>
        <xdr:cNvPr id="8" name="Line 16"/>
        <xdr:cNvSpPr>
          <a:spLocks/>
        </xdr:cNvSpPr>
      </xdr:nvSpPr>
      <xdr:spPr>
        <a:xfrm>
          <a:off x="10439400" y="6724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70</xdr:col>
      <xdr:colOff>476250</xdr:colOff>
      <xdr:row>20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33337500" y="55816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Dobronín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7251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16</xdr:col>
      <xdr:colOff>495300</xdr:colOff>
      <xdr:row>23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9696450" y="58102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76200</xdr:rowOff>
    </xdr:from>
    <xdr:to>
      <xdr:col>17</xdr:col>
      <xdr:colOff>266700</xdr:colOff>
      <xdr:row>26</xdr:row>
      <xdr:rowOff>114300</xdr:rowOff>
    </xdr:to>
    <xdr:sp>
      <xdr:nvSpPr>
        <xdr:cNvPr id="13" name="Line 21"/>
        <xdr:cNvSpPr>
          <a:spLocks/>
        </xdr:cNvSpPr>
      </xdr:nvSpPr>
      <xdr:spPr>
        <a:xfrm>
          <a:off x="11925300" y="6915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29</xdr:row>
      <xdr:rowOff>76200</xdr:rowOff>
    </xdr:from>
    <xdr:to>
      <xdr:col>69</xdr:col>
      <xdr:colOff>247650</xdr:colOff>
      <xdr:row>29</xdr:row>
      <xdr:rowOff>114300</xdr:rowOff>
    </xdr:to>
    <xdr:sp>
      <xdr:nvSpPr>
        <xdr:cNvPr id="14" name="Line 25"/>
        <xdr:cNvSpPr>
          <a:spLocks/>
        </xdr:cNvSpPr>
      </xdr:nvSpPr>
      <xdr:spPr>
        <a:xfrm flipV="1">
          <a:off x="50863500" y="76009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114300</xdr:rowOff>
    </xdr:from>
    <xdr:to>
      <xdr:col>74</xdr:col>
      <xdr:colOff>504825</xdr:colOff>
      <xdr:row>27</xdr:row>
      <xdr:rowOff>114300</xdr:rowOff>
    </xdr:to>
    <xdr:sp>
      <xdr:nvSpPr>
        <xdr:cNvPr id="15" name="Line 27"/>
        <xdr:cNvSpPr>
          <a:spLocks/>
        </xdr:cNvSpPr>
      </xdr:nvSpPr>
      <xdr:spPr>
        <a:xfrm flipV="1">
          <a:off x="53816250" y="6724650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152400</xdr:rowOff>
    </xdr:from>
    <xdr:to>
      <xdr:col>72</xdr:col>
      <xdr:colOff>476250</xdr:colOff>
      <xdr:row>21</xdr:row>
      <xdr:rowOff>0</xdr:rowOff>
    </xdr:to>
    <xdr:sp>
      <xdr:nvSpPr>
        <xdr:cNvPr id="16" name="Line 29"/>
        <xdr:cNvSpPr>
          <a:spLocks/>
        </xdr:cNvSpPr>
      </xdr:nvSpPr>
      <xdr:spPr>
        <a:xfrm flipH="1" flipV="1">
          <a:off x="53073300" y="5619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17" name="Oval 31"/>
        <xdr:cNvSpPr>
          <a:spLocks noChangeAspect="1"/>
        </xdr:cNvSpPr>
      </xdr:nvSpPr>
      <xdr:spPr>
        <a:xfrm>
          <a:off x="32708850" y="15240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8" name="Line 51"/>
        <xdr:cNvSpPr>
          <a:spLocks/>
        </xdr:cNvSpPr>
      </xdr:nvSpPr>
      <xdr:spPr>
        <a:xfrm flipV="1">
          <a:off x="14897100" y="76390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20</xdr:row>
      <xdr:rowOff>114300</xdr:rowOff>
    </xdr:from>
    <xdr:to>
      <xdr:col>10</xdr:col>
      <xdr:colOff>28575</xdr:colOff>
      <xdr:row>20</xdr:row>
      <xdr:rowOff>114300</xdr:rowOff>
    </xdr:to>
    <xdr:sp>
      <xdr:nvSpPr>
        <xdr:cNvPr id="19" name="Line 85"/>
        <xdr:cNvSpPr>
          <a:spLocks/>
        </xdr:cNvSpPr>
      </xdr:nvSpPr>
      <xdr:spPr>
        <a:xfrm>
          <a:off x="6724650" y="55816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114300</xdr:rowOff>
    </xdr:from>
    <xdr:to>
      <xdr:col>71</xdr:col>
      <xdr:colOff>247650</xdr:colOff>
      <xdr:row>20</xdr:row>
      <xdr:rowOff>152400</xdr:rowOff>
    </xdr:to>
    <xdr:sp>
      <xdr:nvSpPr>
        <xdr:cNvPr id="20" name="Line 131"/>
        <xdr:cNvSpPr>
          <a:spLocks/>
        </xdr:cNvSpPr>
      </xdr:nvSpPr>
      <xdr:spPr>
        <a:xfrm flipH="1" flipV="1">
          <a:off x="52330350" y="5581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114300</xdr:rowOff>
    </xdr:from>
    <xdr:to>
      <xdr:col>78</xdr:col>
      <xdr:colOff>504825</xdr:colOff>
      <xdr:row>26</xdr:row>
      <xdr:rowOff>0</xdr:rowOff>
    </xdr:to>
    <xdr:sp>
      <xdr:nvSpPr>
        <xdr:cNvPr id="21" name="Line 132"/>
        <xdr:cNvSpPr>
          <a:spLocks/>
        </xdr:cNvSpPr>
      </xdr:nvSpPr>
      <xdr:spPr>
        <a:xfrm flipV="1">
          <a:off x="54559200" y="6267450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0</xdr:rowOff>
    </xdr:from>
    <xdr:to>
      <xdr:col>73</xdr:col>
      <xdr:colOff>247650</xdr:colOff>
      <xdr:row>26</xdr:row>
      <xdr:rowOff>76200</xdr:rowOff>
    </xdr:to>
    <xdr:sp>
      <xdr:nvSpPr>
        <xdr:cNvPr id="22" name="Line 149"/>
        <xdr:cNvSpPr>
          <a:spLocks/>
        </xdr:cNvSpPr>
      </xdr:nvSpPr>
      <xdr:spPr>
        <a:xfrm flipV="1">
          <a:off x="53816250" y="6838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76200</xdr:rowOff>
    </xdr:from>
    <xdr:to>
      <xdr:col>72</xdr:col>
      <xdr:colOff>476250</xdr:colOff>
      <xdr:row>26</xdr:row>
      <xdr:rowOff>114300</xdr:rowOff>
    </xdr:to>
    <xdr:sp>
      <xdr:nvSpPr>
        <xdr:cNvPr id="23" name="Line 150"/>
        <xdr:cNvSpPr>
          <a:spLocks/>
        </xdr:cNvSpPr>
      </xdr:nvSpPr>
      <xdr:spPr>
        <a:xfrm flipV="1">
          <a:off x="53073300" y="6915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495300</xdr:colOff>
      <xdr:row>25</xdr:row>
      <xdr:rowOff>114300</xdr:rowOff>
    </xdr:to>
    <xdr:sp>
      <xdr:nvSpPr>
        <xdr:cNvPr id="24" name="Line 192"/>
        <xdr:cNvSpPr>
          <a:spLocks/>
        </xdr:cNvSpPr>
      </xdr:nvSpPr>
      <xdr:spPr>
        <a:xfrm>
          <a:off x="8210550" y="62674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514350" y="6153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26" name="Line 456"/>
        <xdr:cNvSpPr>
          <a:spLocks/>
        </xdr:cNvSpPr>
      </xdr:nvSpPr>
      <xdr:spPr>
        <a:xfrm>
          <a:off x="571500" y="626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7" name="Line 476"/>
        <xdr:cNvSpPr>
          <a:spLocks/>
        </xdr:cNvSpPr>
      </xdr:nvSpPr>
      <xdr:spPr>
        <a:xfrm>
          <a:off x="10439400" y="67246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21</xdr:row>
      <xdr:rowOff>114300</xdr:rowOff>
    </xdr:from>
    <xdr:to>
      <xdr:col>76</xdr:col>
      <xdr:colOff>495300</xdr:colOff>
      <xdr:row>23</xdr:row>
      <xdr:rowOff>114300</xdr:rowOff>
    </xdr:to>
    <xdr:sp>
      <xdr:nvSpPr>
        <xdr:cNvPr id="28" name="Line 505"/>
        <xdr:cNvSpPr>
          <a:spLocks/>
        </xdr:cNvSpPr>
      </xdr:nvSpPr>
      <xdr:spPr>
        <a:xfrm flipH="1" flipV="1">
          <a:off x="54559200" y="58102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238125</xdr:colOff>
      <xdr:row>34</xdr:row>
      <xdr:rowOff>9525</xdr:rowOff>
    </xdr:from>
    <xdr:to>
      <xdr:col>50</xdr:col>
      <xdr:colOff>0</xdr:colOff>
      <xdr:row>36</xdr:row>
      <xdr:rowOff>9525</xdr:rowOff>
    </xdr:to>
    <xdr:pic>
      <xdr:nvPicPr>
        <xdr:cNvPr id="2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47325" y="8677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712850" y="6153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31" name="Line 560"/>
        <xdr:cNvSpPr>
          <a:spLocks/>
        </xdr:cNvSpPr>
      </xdr:nvSpPr>
      <xdr:spPr>
        <a:xfrm>
          <a:off x="64770000" y="6267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466725</xdr:colOff>
      <xdr:row>19</xdr:row>
      <xdr:rowOff>114300</xdr:rowOff>
    </xdr:from>
    <xdr:to>
      <xdr:col>7</xdr:col>
      <xdr:colOff>266700</xdr:colOff>
      <xdr:row>20</xdr:row>
      <xdr:rowOff>0</xdr:rowOff>
    </xdr:to>
    <xdr:sp>
      <xdr:nvSpPr>
        <xdr:cNvPr id="32" name="Line 566"/>
        <xdr:cNvSpPr>
          <a:spLocks/>
        </xdr:cNvSpPr>
      </xdr:nvSpPr>
      <xdr:spPr>
        <a:xfrm>
          <a:off x="4467225" y="5353050"/>
          <a:ext cx="7715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20</xdr:row>
      <xdr:rowOff>0</xdr:rowOff>
    </xdr:from>
    <xdr:to>
      <xdr:col>8</xdr:col>
      <xdr:colOff>495300</xdr:colOff>
      <xdr:row>20</xdr:row>
      <xdr:rowOff>76200</xdr:rowOff>
    </xdr:to>
    <xdr:sp>
      <xdr:nvSpPr>
        <xdr:cNvPr id="33" name="Line 567"/>
        <xdr:cNvSpPr>
          <a:spLocks/>
        </xdr:cNvSpPr>
      </xdr:nvSpPr>
      <xdr:spPr>
        <a:xfrm>
          <a:off x="5238750" y="5467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16</xdr:row>
      <xdr:rowOff>114300</xdr:rowOff>
    </xdr:from>
    <xdr:to>
      <xdr:col>10</xdr:col>
      <xdr:colOff>495300</xdr:colOff>
      <xdr:row>23</xdr:row>
      <xdr:rowOff>114300</xdr:rowOff>
    </xdr:to>
    <xdr:sp>
      <xdr:nvSpPr>
        <xdr:cNvPr id="34" name="Line 568"/>
        <xdr:cNvSpPr>
          <a:spLocks/>
        </xdr:cNvSpPr>
      </xdr:nvSpPr>
      <xdr:spPr>
        <a:xfrm>
          <a:off x="2238375" y="4667250"/>
          <a:ext cx="5229225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32</xdr:row>
      <xdr:rowOff>114300</xdr:rowOff>
    </xdr:from>
    <xdr:to>
      <xdr:col>61</xdr:col>
      <xdr:colOff>247650</xdr:colOff>
      <xdr:row>32</xdr:row>
      <xdr:rowOff>114300</xdr:rowOff>
    </xdr:to>
    <xdr:sp>
      <xdr:nvSpPr>
        <xdr:cNvPr id="35" name="Line 754"/>
        <xdr:cNvSpPr>
          <a:spLocks/>
        </xdr:cNvSpPr>
      </xdr:nvSpPr>
      <xdr:spPr>
        <a:xfrm flipV="1">
          <a:off x="33099375" y="8324850"/>
          <a:ext cx="12544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36" name="Line 755"/>
        <xdr:cNvSpPr>
          <a:spLocks/>
        </xdr:cNvSpPr>
      </xdr:nvSpPr>
      <xdr:spPr>
        <a:xfrm flipV="1">
          <a:off x="17125950" y="8324850"/>
          <a:ext cx="15535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32385000" y="6153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5467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6838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7524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19</xdr:col>
      <xdr:colOff>266700</xdr:colOff>
      <xdr:row>30</xdr:row>
      <xdr:rowOff>114300</xdr:rowOff>
    </xdr:from>
    <xdr:to>
      <xdr:col>20</xdr:col>
      <xdr:colOff>495300</xdr:colOff>
      <xdr:row>31</xdr:row>
      <xdr:rowOff>85725</xdr:rowOff>
    </xdr:to>
    <xdr:sp>
      <xdr:nvSpPr>
        <xdr:cNvPr id="41" name="Line 766"/>
        <xdr:cNvSpPr>
          <a:spLocks/>
        </xdr:cNvSpPr>
      </xdr:nvSpPr>
      <xdr:spPr>
        <a:xfrm>
          <a:off x="14154150" y="78676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42" name="Line 767"/>
        <xdr:cNvSpPr>
          <a:spLocks/>
        </xdr:cNvSpPr>
      </xdr:nvSpPr>
      <xdr:spPr>
        <a:xfrm>
          <a:off x="16383000" y="8286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152400</xdr:rowOff>
    </xdr:from>
    <xdr:to>
      <xdr:col>18</xdr:col>
      <xdr:colOff>495300</xdr:colOff>
      <xdr:row>21</xdr:row>
      <xdr:rowOff>0</xdr:rowOff>
    </xdr:to>
    <xdr:sp>
      <xdr:nvSpPr>
        <xdr:cNvPr id="43" name="Line 772"/>
        <xdr:cNvSpPr>
          <a:spLocks/>
        </xdr:cNvSpPr>
      </xdr:nvSpPr>
      <xdr:spPr>
        <a:xfrm flipV="1">
          <a:off x="12668250" y="5619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114300</xdr:rowOff>
    </xdr:from>
    <xdr:to>
      <xdr:col>19</xdr:col>
      <xdr:colOff>266700</xdr:colOff>
      <xdr:row>20</xdr:row>
      <xdr:rowOff>152400</xdr:rowOff>
    </xdr:to>
    <xdr:sp>
      <xdr:nvSpPr>
        <xdr:cNvPr id="44" name="Line 773"/>
        <xdr:cNvSpPr>
          <a:spLocks/>
        </xdr:cNvSpPr>
      </xdr:nvSpPr>
      <xdr:spPr>
        <a:xfrm flipV="1">
          <a:off x="13411200" y="5581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29</xdr:row>
      <xdr:rowOff>114300</xdr:rowOff>
    </xdr:from>
    <xdr:to>
      <xdr:col>67</xdr:col>
      <xdr:colOff>266700</xdr:colOff>
      <xdr:row>31</xdr:row>
      <xdr:rowOff>114300</xdr:rowOff>
    </xdr:to>
    <xdr:sp>
      <xdr:nvSpPr>
        <xdr:cNvPr id="45" name="Line 777"/>
        <xdr:cNvSpPr>
          <a:spLocks/>
        </xdr:cNvSpPr>
      </xdr:nvSpPr>
      <xdr:spPr>
        <a:xfrm flipV="1">
          <a:off x="47872650" y="76390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0</xdr:rowOff>
    </xdr:from>
    <xdr:to>
      <xdr:col>70</xdr:col>
      <xdr:colOff>476250</xdr:colOff>
      <xdr:row>29</xdr:row>
      <xdr:rowOff>76200</xdr:rowOff>
    </xdr:to>
    <xdr:sp>
      <xdr:nvSpPr>
        <xdr:cNvPr id="46" name="Line 778"/>
        <xdr:cNvSpPr>
          <a:spLocks/>
        </xdr:cNvSpPr>
      </xdr:nvSpPr>
      <xdr:spPr>
        <a:xfrm flipV="1">
          <a:off x="51587400" y="7524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19</xdr:col>
      <xdr:colOff>266700</xdr:colOff>
      <xdr:row>30</xdr:row>
      <xdr:rowOff>114300</xdr:rowOff>
    </xdr:to>
    <xdr:sp>
      <xdr:nvSpPr>
        <xdr:cNvPr id="47" name="Line 33"/>
        <xdr:cNvSpPr>
          <a:spLocks/>
        </xdr:cNvSpPr>
      </xdr:nvSpPr>
      <xdr:spPr>
        <a:xfrm>
          <a:off x="12668250" y="741045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8" name="Line 34"/>
        <xdr:cNvSpPr>
          <a:spLocks/>
        </xdr:cNvSpPr>
      </xdr:nvSpPr>
      <xdr:spPr>
        <a:xfrm flipH="1">
          <a:off x="602456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9" name="Line 35"/>
        <xdr:cNvSpPr>
          <a:spLocks/>
        </xdr:cNvSpPr>
      </xdr:nvSpPr>
      <xdr:spPr>
        <a:xfrm flipH="1">
          <a:off x="60245625" y="433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50" name="Line 36"/>
        <xdr:cNvSpPr>
          <a:spLocks/>
        </xdr:cNvSpPr>
      </xdr:nvSpPr>
      <xdr:spPr>
        <a:xfrm flipH="1">
          <a:off x="60245625" y="434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51" name="Line 37"/>
        <xdr:cNvSpPr>
          <a:spLocks/>
        </xdr:cNvSpPr>
      </xdr:nvSpPr>
      <xdr:spPr>
        <a:xfrm flipH="1">
          <a:off x="60245625" y="433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152400</xdr:rowOff>
    </xdr:from>
    <xdr:to>
      <xdr:col>76</xdr:col>
      <xdr:colOff>476250</xdr:colOff>
      <xdr:row>30</xdr:row>
      <xdr:rowOff>0</xdr:rowOff>
    </xdr:to>
    <xdr:sp>
      <xdr:nvSpPr>
        <xdr:cNvPr id="52" name="Line 39"/>
        <xdr:cNvSpPr>
          <a:spLocks/>
        </xdr:cNvSpPr>
      </xdr:nvSpPr>
      <xdr:spPr>
        <a:xfrm flipH="1" flipV="1">
          <a:off x="56045100" y="76771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114300</xdr:rowOff>
    </xdr:from>
    <xdr:to>
      <xdr:col>75</xdr:col>
      <xdr:colOff>247650</xdr:colOff>
      <xdr:row>29</xdr:row>
      <xdr:rowOff>152400</xdr:rowOff>
    </xdr:to>
    <xdr:sp>
      <xdr:nvSpPr>
        <xdr:cNvPr id="53" name="Line 40"/>
        <xdr:cNvSpPr>
          <a:spLocks/>
        </xdr:cNvSpPr>
      </xdr:nvSpPr>
      <xdr:spPr>
        <a:xfrm flipH="1" flipV="1">
          <a:off x="55302150" y="76390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31</xdr:row>
      <xdr:rowOff>114300</xdr:rowOff>
    </xdr:from>
    <xdr:to>
      <xdr:col>83</xdr:col>
      <xdr:colOff>47625</xdr:colOff>
      <xdr:row>36</xdr:row>
      <xdr:rowOff>133350</xdr:rowOff>
    </xdr:to>
    <xdr:sp>
      <xdr:nvSpPr>
        <xdr:cNvPr id="54" name="Line 41"/>
        <xdr:cNvSpPr>
          <a:spLocks/>
        </xdr:cNvSpPr>
      </xdr:nvSpPr>
      <xdr:spPr>
        <a:xfrm flipH="1" flipV="1">
          <a:off x="58273950" y="8096250"/>
          <a:ext cx="3514725" cy="1162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32613600" y="8210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36</xdr:col>
      <xdr:colOff>0</xdr:colOff>
      <xdr:row>24</xdr:row>
      <xdr:rowOff>76200</xdr:rowOff>
    </xdr:from>
    <xdr:to>
      <xdr:col>48</xdr:col>
      <xdr:colOff>838200</xdr:colOff>
      <xdr:row>25</xdr:row>
      <xdr:rowOff>152400</xdr:rowOff>
    </xdr:to>
    <xdr:grpSp>
      <xdr:nvGrpSpPr>
        <xdr:cNvPr id="56" name="Group 77"/>
        <xdr:cNvGrpSpPr>
          <a:grpSpLocks/>
        </xdr:cNvGrpSpPr>
      </xdr:nvGrpSpPr>
      <xdr:grpSpPr>
        <a:xfrm>
          <a:off x="26289000" y="6457950"/>
          <a:ext cx="10058400" cy="304800"/>
          <a:chOff x="115" y="388"/>
          <a:chExt cx="1117" cy="40"/>
        </a:xfrm>
        <a:solidFill>
          <a:srgbClr val="FFFFFF"/>
        </a:solidFill>
      </xdr:grpSpPr>
      <xdr:sp>
        <xdr:nvSpPr>
          <xdr:cNvPr id="57" name="Rectangle 7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30</xdr:row>
      <xdr:rowOff>76200</xdr:rowOff>
    </xdr:from>
    <xdr:to>
      <xdr:col>48</xdr:col>
      <xdr:colOff>838200</xdr:colOff>
      <xdr:row>31</xdr:row>
      <xdr:rowOff>152400</xdr:rowOff>
    </xdr:to>
    <xdr:grpSp>
      <xdr:nvGrpSpPr>
        <xdr:cNvPr id="66" name="Group 87"/>
        <xdr:cNvGrpSpPr>
          <a:grpSpLocks/>
        </xdr:cNvGrpSpPr>
      </xdr:nvGrpSpPr>
      <xdr:grpSpPr>
        <a:xfrm>
          <a:off x="26289000" y="7829550"/>
          <a:ext cx="10058400" cy="304800"/>
          <a:chOff x="115" y="388"/>
          <a:chExt cx="1117" cy="40"/>
        </a:xfrm>
        <a:solidFill>
          <a:srgbClr val="FFFFFF"/>
        </a:solidFill>
      </xdr:grpSpPr>
      <xdr:sp>
        <xdr:nvSpPr>
          <xdr:cNvPr id="67" name="Rectangle 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27</xdr:row>
      <xdr:rowOff>76200</xdr:rowOff>
    </xdr:from>
    <xdr:to>
      <xdr:col>59</xdr:col>
      <xdr:colOff>409575</xdr:colOff>
      <xdr:row>28</xdr:row>
      <xdr:rowOff>152400</xdr:rowOff>
    </xdr:to>
    <xdr:grpSp>
      <xdr:nvGrpSpPr>
        <xdr:cNvPr id="76" name="Group 97"/>
        <xdr:cNvGrpSpPr>
          <a:grpSpLocks/>
        </xdr:cNvGrpSpPr>
      </xdr:nvGrpSpPr>
      <xdr:grpSpPr>
        <a:xfrm>
          <a:off x="36480750" y="7143750"/>
          <a:ext cx="7839075" cy="304800"/>
          <a:chOff x="115" y="388"/>
          <a:chExt cx="1117" cy="40"/>
        </a:xfrm>
        <a:solidFill>
          <a:srgbClr val="FFFFFF"/>
        </a:solidFill>
      </xdr:grpSpPr>
      <xdr:sp>
        <xdr:nvSpPr>
          <xdr:cNvPr id="77" name="Rectangle 9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0</xdr:colOff>
      <xdr:row>38</xdr:row>
      <xdr:rowOff>0</xdr:rowOff>
    </xdr:from>
    <xdr:ext cx="1485900" cy="457200"/>
    <xdr:sp>
      <xdr:nvSpPr>
        <xdr:cNvPr id="86" name="text 3"/>
        <xdr:cNvSpPr txBox="1">
          <a:spLocks noChangeArrowheads="1"/>
        </xdr:cNvSpPr>
      </xdr:nvSpPr>
      <xdr:spPr>
        <a:xfrm>
          <a:off x="60769500" y="9582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Polná</a:t>
          </a:r>
        </a:p>
      </xdr:txBody>
    </xdr:sp>
    <xdr:clientData/>
  </xdr:oneCellAnchor>
  <xdr:oneCellAnchor>
    <xdr:from>
      <xdr:col>86</xdr:col>
      <xdr:colOff>0</xdr:colOff>
      <xdr:row>18</xdr:row>
      <xdr:rowOff>0</xdr:rowOff>
    </xdr:from>
    <xdr:ext cx="1485900" cy="457200"/>
    <xdr:sp>
      <xdr:nvSpPr>
        <xdr:cNvPr id="87" name="text 3"/>
        <xdr:cNvSpPr txBox="1">
          <a:spLocks noChangeArrowheads="1"/>
        </xdr:cNvSpPr>
      </xdr:nvSpPr>
      <xdr:spPr>
        <a:xfrm>
          <a:off x="63741300" y="5010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Šlapanov</a:t>
          </a:r>
        </a:p>
      </xdr:txBody>
    </xdr:sp>
    <xdr:clientData/>
  </xdr:oneCellAnchor>
  <xdr:twoCellAnchor>
    <xdr:from>
      <xdr:col>63</xdr:col>
      <xdr:colOff>247650</xdr:colOff>
      <xdr:row>31</xdr:row>
      <xdr:rowOff>114300</xdr:rowOff>
    </xdr:from>
    <xdr:to>
      <xdr:col>64</xdr:col>
      <xdr:colOff>476250</xdr:colOff>
      <xdr:row>32</xdr:row>
      <xdr:rowOff>152400</xdr:rowOff>
    </xdr:to>
    <xdr:sp>
      <xdr:nvSpPr>
        <xdr:cNvPr id="88" name="Line 147"/>
        <xdr:cNvSpPr>
          <a:spLocks/>
        </xdr:cNvSpPr>
      </xdr:nvSpPr>
      <xdr:spPr>
        <a:xfrm flipV="1">
          <a:off x="47129700" y="809625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37</xdr:row>
      <xdr:rowOff>0</xdr:rowOff>
    </xdr:from>
    <xdr:to>
      <xdr:col>61</xdr:col>
      <xdr:colOff>247650</xdr:colOff>
      <xdr:row>40</xdr:row>
      <xdr:rowOff>114300</xdr:rowOff>
    </xdr:to>
    <xdr:sp>
      <xdr:nvSpPr>
        <xdr:cNvPr id="89" name="Line 148"/>
        <xdr:cNvSpPr>
          <a:spLocks/>
        </xdr:cNvSpPr>
      </xdr:nvSpPr>
      <xdr:spPr>
        <a:xfrm flipV="1">
          <a:off x="44900850" y="9353550"/>
          <a:ext cx="7429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32</xdr:row>
      <xdr:rowOff>76200</xdr:rowOff>
    </xdr:from>
    <xdr:to>
      <xdr:col>62</xdr:col>
      <xdr:colOff>476250</xdr:colOff>
      <xdr:row>34</xdr:row>
      <xdr:rowOff>114300</xdr:rowOff>
    </xdr:to>
    <xdr:sp>
      <xdr:nvSpPr>
        <xdr:cNvPr id="90" name="Line 155"/>
        <xdr:cNvSpPr>
          <a:spLocks/>
        </xdr:cNvSpPr>
      </xdr:nvSpPr>
      <xdr:spPr>
        <a:xfrm flipV="1">
          <a:off x="44157900" y="8286750"/>
          <a:ext cx="2228850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114300</xdr:rowOff>
    </xdr:from>
    <xdr:to>
      <xdr:col>59</xdr:col>
      <xdr:colOff>247650</xdr:colOff>
      <xdr:row>35</xdr:row>
      <xdr:rowOff>0</xdr:rowOff>
    </xdr:to>
    <xdr:sp>
      <xdr:nvSpPr>
        <xdr:cNvPr id="91" name="Line 156"/>
        <xdr:cNvSpPr>
          <a:spLocks/>
        </xdr:cNvSpPr>
      </xdr:nvSpPr>
      <xdr:spPr>
        <a:xfrm flipV="1">
          <a:off x="43414950" y="87820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35</xdr:row>
      <xdr:rowOff>0</xdr:rowOff>
    </xdr:from>
    <xdr:to>
      <xdr:col>58</xdr:col>
      <xdr:colOff>476250</xdr:colOff>
      <xdr:row>35</xdr:row>
      <xdr:rowOff>76200</xdr:rowOff>
    </xdr:to>
    <xdr:sp>
      <xdr:nvSpPr>
        <xdr:cNvPr id="92" name="Line 157"/>
        <xdr:cNvSpPr>
          <a:spLocks/>
        </xdr:cNvSpPr>
      </xdr:nvSpPr>
      <xdr:spPr>
        <a:xfrm flipV="1">
          <a:off x="42672000" y="8896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466725</xdr:colOff>
      <xdr:row>35</xdr:row>
      <xdr:rowOff>114300</xdr:rowOff>
    </xdr:from>
    <xdr:to>
      <xdr:col>56</xdr:col>
      <xdr:colOff>476250</xdr:colOff>
      <xdr:row>35</xdr:row>
      <xdr:rowOff>114300</xdr:rowOff>
    </xdr:to>
    <xdr:sp>
      <xdr:nvSpPr>
        <xdr:cNvPr id="93" name="Line 158"/>
        <xdr:cNvSpPr>
          <a:spLocks/>
        </xdr:cNvSpPr>
      </xdr:nvSpPr>
      <xdr:spPr>
        <a:xfrm>
          <a:off x="40433625" y="9010650"/>
          <a:ext cx="1495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54</xdr:col>
      <xdr:colOff>514350</xdr:colOff>
      <xdr:row>36</xdr:row>
      <xdr:rowOff>0</xdr:rowOff>
    </xdr:to>
    <xdr:sp>
      <xdr:nvSpPr>
        <xdr:cNvPr id="94" name="TextBox 163"/>
        <xdr:cNvSpPr txBox="1">
          <a:spLocks noChangeArrowheads="1"/>
        </xdr:cNvSpPr>
      </xdr:nvSpPr>
      <xdr:spPr>
        <a:xfrm>
          <a:off x="39966900" y="8896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oneCellAnchor>
    <xdr:from>
      <xdr:col>55</xdr:col>
      <xdr:colOff>0</xdr:colOff>
      <xdr:row>34</xdr:row>
      <xdr:rowOff>219075</xdr:rowOff>
    </xdr:from>
    <xdr:ext cx="514350" cy="238125"/>
    <xdr:sp>
      <xdr:nvSpPr>
        <xdr:cNvPr id="95" name="text 7125"/>
        <xdr:cNvSpPr txBox="1">
          <a:spLocks noChangeArrowheads="1"/>
        </xdr:cNvSpPr>
      </xdr:nvSpPr>
      <xdr:spPr>
        <a:xfrm>
          <a:off x="40938450" y="8886825"/>
          <a:ext cx="5143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96" name="Line 254"/>
        <xdr:cNvSpPr>
          <a:spLocks/>
        </xdr:cNvSpPr>
      </xdr:nvSpPr>
      <xdr:spPr>
        <a:xfrm flipH="1">
          <a:off x="3476625" y="121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97" name="Line 255"/>
        <xdr:cNvSpPr>
          <a:spLocks/>
        </xdr:cNvSpPr>
      </xdr:nvSpPr>
      <xdr:spPr>
        <a:xfrm flipH="1">
          <a:off x="3476625" y="120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19050</xdr:rowOff>
    </xdr:from>
    <xdr:to>
      <xdr:col>5</xdr:col>
      <xdr:colOff>504825</xdr:colOff>
      <xdr:row>4</xdr:row>
      <xdr:rowOff>19050</xdr:rowOff>
    </xdr:to>
    <xdr:sp>
      <xdr:nvSpPr>
        <xdr:cNvPr id="98" name="Line 256"/>
        <xdr:cNvSpPr>
          <a:spLocks/>
        </xdr:cNvSpPr>
      </xdr:nvSpPr>
      <xdr:spPr>
        <a:xfrm flipH="1">
          <a:off x="3476625" y="121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</xdr:row>
      <xdr:rowOff>9525</xdr:rowOff>
    </xdr:from>
    <xdr:to>
      <xdr:col>6</xdr:col>
      <xdr:colOff>9525</xdr:colOff>
      <xdr:row>4</xdr:row>
      <xdr:rowOff>9525</xdr:rowOff>
    </xdr:to>
    <xdr:sp>
      <xdr:nvSpPr>
        <xdr:cNvPr id="99" name="Line 257"/>
        <xdr:cNvSpPr>
          <a:spLocks/>
        </xdr:cNvSpPr>
      </xdr:nvSpPr>
      <xdr:spPr>
        <a:xfrm flipH="1">
          <a:off x="3476625" y="120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100" name="Line 258"/>
        <xdr:cNvSpPr>
          <a:spLocks/>
        </xdr:cNvSpPr>
      </xdr:nvSpPr>
      <xdr:spPr>
        <a:xfrm flipH="1">
          <a:off x="3476625" y="152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01" name="Line 259"/>
        <xdr:cNvSpPr>
          <a:spLocks/>
        </xdr:cNvSpPr>
      </xdr:nvSpPr>
      <xdr:spPr>
        <a:xfrm flipH="1">
          <a:off x="3476625" y="1514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19050</xdr:rowOff>
    </xdr:from>
    <xdr:to>
      <xdr:col>5</xdr:col>
      <xdr:colOff>504825</xdr:colOff>
      <xdr:row>5</xdr:row>
      <xdr:rowOff>19050</xdr:rowOff>
    </xdr:to>
    <xdr:sp>
      <xdr:nvSpPr>
        <xdr:cNvPr id="102" name="Line 260"/>
        <xdr:cNvSpPr>
          <a:spLocks/>
        </xdr:cNvSpPr>
      </xdr:nvSpPr>
      <xdr:spPr>
        <a:xfrm flipH="1">
          <a:off x="3476625" y="152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</xdr:row>
      <xdr:rowOff>9525</xdr:rowOff>
    </xdr:from>
    <xdr:to>
      <xdr:col>6</xdr:col>
      <xdr:colOff>9525</xdr:colOff>
      <xdr:row>5</xdr:row>
      <xdr:rowOff>9525</xdr:rowOff>
    </xdr:to>
    <xdr:sp>
      <xdr:nvSpPr>
        <xdr:cNvPr id="103" name="Line 261"/>
        <xdr:cNvSpPr>
          <a:spLocks/>
        </xdr:cNvSpPr>
      </xdr:nvSpPr>
      <xdr:spPr>
        <a:xfrm flipH="1">
          <a:off x="3476625" y="1514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04" name="Line 262"/>
        <xdr:cNvSpPr>
          <a:spLocks/>
        </xdr:cNvSpPr>
      </xdr:nvSpPr>
      <xdr:spPr>
        <a:xfrm flipH="1">
          <a:off x="2514600" y="182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05" name="Line 263"/>
        <xdr:cNvSpPr>
          <a:spLocks/>
        </xdr:cNvSpPr>
      </xdr:nvSpPr>
      <xdr:spPr>
        <a:xfrm flipH="1">
          <a:off x="3476625" y="181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6</xdr:row>
      <xdr:rowOff>19050</xdr:rowOff>
    </xdr:from>
    <xdr:to>
      <xdr:col>4</xdr:col>
      <xdr:colOff>504825</xdr:colOff>
      <xdr:row>6</xdr:row>
      <xdr:rowOff>19050</xdr:rowOff>
    </xdr:to>
    <xdr:sp>
      <xdr:nvSpPr>
        <xdr:cNvPr id="106" name="Line 264"/>
        <xdr:cNvSpPr>
          <a:spLocks/>
        </xdr:cNvSpPr>
      </xdr:nvSpPr>
      <xdr:spPr>
        <a:xfrm flipH="1">
          <a:off x="2514600" y="182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6</xdr:row>
      <xdr:rowOff>9525</xdr:rowOff>
    </xdr:from>
    <xdr:to>
      <xdr:col>6</xdr:col>
      <xdr:colOff>9525</xdr:colOff>
      <xdr:row>6</xdr:row>
      <xdr:rowOff>9525</xdr:rowOff>
    </xdr:to>
    <xdr:sp>
      <xdr:nvSpPr>
        <xdr:cNvPr id="107" name="Line 265"/>
        <xdr:cNvSpPr>
          <a:spLocks/>
        </xdr:cNvSpPr>
      </xdr:nvSpPr>
      <xdr:spPr>
        <a:xfrm flipH="1">
          <a:off x="3476625" y="181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19050</xdr:rowOff>
    </xdr:from>
    <xdr:to>
      <xdr:col>83</xdr:col>
      <xdr:colOff>504825</xdr:colOff>
      <xdr:row>4</xdr:row>
      <xdr:rowOff>19050</xdr:rowOff>
    </xdr:to>
    <xdr:sp>
      <xdr:nvSpPr>
        <xdr:cNvPr id="108" name="Line 266"/>
        <xdr:cNvSpPr>
          <a:spLocks/>
        </xdr:cNvSpPr>
      </xdr:nvSpPr>
      <xdr:spPr>
        <a:xfrm flipH="1">
          <a:off x="61731525" y="121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9525</xdr:rowOff>
    </xdr:from>
    <xdr:to>
      <xdr:col>84</xdr:col>
      <xdr:colOff>9525</xdr:colOff>
      <xdr:row>4</xdr:row>
      <xdr:rowOff>9525</xdr:rowOff>
    </xdr:to>
    <xdr:sp>
      <xdr:nvSpPr>
        <xdr:cNvPr id="109" name="Line 267"/>
        <xdr:cNvSpPr>
          <a:spLocks/>
        </xdr:cNvSpPr>
      </xdr:nvSpPr>
      <xdr:spPr>
        <a:xfrm flipH="1">
          <a:off x="61731525" y="120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19050</xdr:rowOff>
    </xdr:from>
    <xdr:to>
      <xdr:col>83</xdr:col>
      <xdr:colOff>504825</xdr:colOff>
      <xdr:row>4</xdr:row>
      <xdr:rowOff>19050</xdr:rowOff>
    </xdr:to>
    <xdr:sp>
      <xdr:nvSpPr>
        <xdr:cNvPr id="110" name="Line 268"/>
        <xdr:cNvSpPr>
          <a:spLocks/>
        </xdr:cNvSpPr>
      </xdr:nvSpPr>
      <xdr:spPr>
        <a:xfrm flipH="1">
          <a:off x="61731525" y="121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</xdr:row>
      <xdr:rowOff>9525</xdr:rowOff>
    </xdr:from>
    <xdr:to>
      <xdr:col>84</xdr:col>
      <xdr:colOff>9525</xdr:colOff>
      <xdr:row>4</xdr:row>
      <xdr:rowOff>9525</xdr:rowOff>
    </xdr:to>
    <xdr:sp>
      <xdr:nvSpPr>
        <xdr:cNvPr id="111" name="Line 269"/>
        <xdr:cNvSpPr>
          <a:spLocks/>
        </xdr:cNvSpPr>
      </xdr:nvSpPr>
      <xdr:spPr>
        <a:xfrm flipH="1">
          <a:off x="61731525" y="120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19050</xdr:rowOff>
    </xdr:from>
    <xdr:to>
      <xdr:col>83</xdr:col>
      <xdr:colOff>504825</xdr:colOff>
      <xdr:row>5</xdr:row>
      <xdr:rowOff>19050</xdr:rowOff>
    </xdr:to>
    <xdr:sp>
      <xdr:nvSpPr>
        <xdr:cNvPr id="112" name="Line 270"/>
        <xdr:cNvSpPr>
          <a:spLocks/>
        </xdr:cNvSpPr>
      </xdr:nvSpPr>
      <xdr:spPr>
        <a:xfrm flipH="1">
          <a:off x="61731525" y="152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9525</xdr:rowOff>
    </xdr:from>
    <xdr:to>
      <xdr:col>84</xdr:col>
      <xdr:colOff>9525</xdr:colOff>
      <xdr:row>5</xdr:row>
      <xdr:rowOff>9525</xdr:rowOff>
    </xdr:to>
    <xdr:sp>
      <xdr:nvSpPr>
        <xdr:cNvPr id="113" name="Line 271"/>
        <xdr:cNvSpPr>
          <a:spLocks/>
        </xdr:cNvSpPr>
      </xdr:nvSpPr>
      <xdr:spPr>
        <a:xfrm flipH="1">
          <a:off x="61731525" y="1514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19050</xdr:rowOff>
    </xdr:from>
    <xdr:to>
      <xdr:col>83</xdr:col>
      <xdr:colOff>504825</xdr:colOff>
      <xdr:row>5</xdr:row>
      <xdr:rowOff>19050</xdr:rowOff>
    </xdr:to>
    <xdr:sp>
      <xdr:nvSpPr>
        <xdr:cNvPr id="114" name="Line 272"/>
        <xdr:cNvSpPr>
          <a:spLocks/>
        </xdr:cNvSpPr>
      </xdr:nvSpPr>
      <xdr:spPr>
        <a:xfrm flipH="1">
          <a:off x="61731525" y="1524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</xdr:row>
      <xdr:rowOff>9525</xdr:rowOff>
    </xdr:from>
    <xdr:to>
      <xdr:col>84</xdr:col>
      <xdr:colOff>9525</xdr:colOff>
      <xdr:row>5</xdr:row>
      <xdr:rowOff>9525</xdr:rowOff>
    </xdr:to>
    <xdr:sp>
      <xdr:nvSpPr>
        <xdr:cNvPr id="115" name="Line 273"/>
        <xdr:cNvSpPr>
          <a:spLocks/>
        </xdr:cNvSpPr>
      </xdr:nvSpPr>
      <xdr:spPr>
        <a:xfrm flipH="1">
          <a:off x="61731525" y="1514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</xdr:row>
      <xdr:rowOff>19050</xdr:rowOff>
    </xdr:from>
    <xdr:to>
      <xdr:col>82</xdr:col>
      <xdr:colOff>504825</xdr:colOff>
      <xdr:row>6</xdr:row>
      <xdr:rowOff>19050</xdr:rowOff>
    </xdr:to>
    <xdr:sp>
      <xdr:nvSpPr>
        <xdr:cNvPr id="116" name="Line 274"/>
        <xdr:cNvSpPr>
          <a:spLocks/>
        </xdr:cNvSpPr>
      </xdr:nvSpPr>
      <xdr:spPr>
        <a:xfrm flipH="1">
          <a:off x="60769500" y="182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</xdr:row>
      <xdr:rowOff>9525</xdr:rowOff>
    </xdr:from>
    <xdr:to>
      <xdr:col>84</xdr:col>
      <xdr:colOff>9525</xdr:colOff>
      <xdr:row>6</xdr:row>
      <xdr:rowOff>9525</xdr:rowOff>
    </xdr:to>
    <xdr:sp>
      <xdr:nvSpPr>
        <xdr:cNvPr id="117" name="Line 275"/>
        <xdr:cNvSpPr>
          <a:spLocks/>
        </xdr:cNvSpPr>
      </xdr:nvSpPr>
      <xdr:spPr>
        <a:xfrm flipH="1">
          <a:off x="61731525" y="181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6</xdr:row>
      <xdr:rowOff>19050</xdr:rowOff>
    </xdr:from>
    <xdr:to>
      <xdr:col>82</xdr:col>
      <xdr:colOff>504825</xdr:colOff>
      <xdr:row>6</xdr:row>
      <xdr:rowOff>19050</xdr:rowOff>
    </xdr:to>
    <xdr:sp>
      <xdr:nvSpPr>
        <xdr:cNvPr id="118" name="Line 276"/>
        <xdr:cNvSpPr>
          <a:spLocks/>
        </xdr:cNvSpPr>
      </xdr:nvSpPr>
      <xdr:spPr>
        <a:xfrm flipH="1">
          <a:off x="60769500" y="182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6</xdr:row>
      <xdr:rowOff>9525</xdr:rowOff>
    </xdr:from>
    <xdr:to>
      <xdr:col>84</xdr:col>
      <xdr:colOff>9525</xdr:colOff>
      <xdr:row>6</xdr:row>
      <xdr:rowOff>9525</xdr:rowOff>
    </xdr:to>
    <xdr:sp>
      <xdr:nvSpPr>
        <xdr:cNvPr id="119" name="Line 277"/>
        <xdr:cNvSpPr>
          <a:spLocks/>
        </xdr:cNvSpPr>
      </xdr:nvSpPr>
      <xdr:spPr>
        <a:xfrm flipH="1">
          <a:off x="61731525" y="181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120" name="text 6"/>
        <xdr:cNvSpPr txBox="1">
          <a:spLocks noChangeArrowheads="1"/>
        </xdr:cNvSpPr>
      </xdr:nvSpPr>
      <xdr:spPr>
        <a:xfrm>
          <a:off x="28746450" y="11182350"/>
          <a:ext cx="8248650" cy="5715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476250</xdr:colOff>
      <xdr:row>32</xdr:row>
      <xdr:rowOff>0</xdr:rowOff>
    </xdr:from>
    <xdr:to>
      <xdr:col>63</xdr:col>
      <xdr:colOff>247650</xdr:colOff>
      <xdr:row>32</xdr:row>
      <xdr:rowOff>76200</xdr:rowOff>
    </xdr:to>
    <xdr:sp>
      <xdr:nvSpPr>
        <xdr:cNvPr id="121" name="Line 286"/>
        <xdr:cNvSpPr>
          <a:spLocks/>
        </xdr:cNvSpPr>
      </xdr:nvSpPr>
      <xdr:spPr>
        <a:xfrm flipV="1">
          <a:off x="46386750" y="8210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152400</xdr:colOff>
      <xdr:row>34</xdr:row>
      <xdr:rowOff>19050</xdr:rowOff>
    </xdr:from>
    <xdr:to>
      <xdr:col>47</xdr:col>
      <xdr:colOff>371475</xdr:colOff>
      <xdr:row>36</xdr:row>
      <xdr:rowOff>0</xdr:rowOff>
    </xdr:to>
    <xdr:grpSp>
      <xdr:nvGrpSpPr>
        <xdr:cNvPr id="122" name="Group 308"/>
        <xdr:cNvGrpSpPr>
          <a:grpSpLocks noChangeAspect="1"/>
        </xdr:cNvGrpSpPr>
      </xdr:nvGrpSpPr>
      <xdr:grpSpPr>
        <a:xfrm>
          <a:off x="35147250" y="86868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23" name="Line 3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3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3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AutoShape 3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21</xdr:row>
      <xdr:rowOff>0</xdr:rowOff>
    </xdr:from>
    <xdr:to>
      <xdr:col>17</xdr:col>
      <xdr:colOff>266700</xdr:colOff>
      <xdr:row>21</xdr:row>
      <xdr:rowOff>114300</xdr:rowOff>
    </xdr:to>
    <xdr:sp>
      <xdr:nvSpPr>
        <xdr:cNvPr id="127" name="Line 463"/>
        <xdr:cNvSpPr>
          <a:spLocks/>
        </xdr:cNvSpPr>
      </xdr:nvSpPr>
      <xdr:spPr>
        <a:xfrm flipV="1">
          <a:off x="11925300" y="5695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16</xdr:col>
      <xdr:colOff>495300</xdr:colOff>
      <xdr:row>26</xdr:row>
      <xdr:rowOff>76200</xdr:rowOff>
    </xdr:to>
    <xdr:sp>
      <xdr:nvSpPr>
        <xdr:cNvPr id="128" name="Line 464"/>
        <xdr:cNvSpPr>
          <a:spLocks/>
        </xdr:cNvSpPr>
      </xdr:nvSpPr>
      <xdr:spPr>
        <a:xfrm>
          <a:off x="11182350" y="6838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20</xdr:row>
      <xdr:rowOff>76200</xdr:rowOff>
    </xdr:from>
    <xdr:to>
      <xdr:col>9</xdr:col>
      <xdr:colOff>266700</xdr:colOff>
      <xdr:row>20</xdr:row>
      <xdr:rowOff>114300</xdr:rowOff>
    </xdr:to>
    <xdr:sp>
      <xdr:nvSpPr>
        <xdr:cNvPr id="129" name="Line 465"/>
        <xdr:cNvSpPr>
          <a:spLocks/>
        </xdr:cNvSpPr>
      </xdr:nvSpPr>
      <xdr:spPr>
        <a:xfrm>
          <a:off x="5981700" y="5543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130" name="Line 466"/>
        <xdr:cNvSpPr>
          <a:spLocks/>
        </xdr:cNvSpPr>
      </xdr:nvSpPr>
      <xdr:spPr>
        <a:xfrm>
          <a:off x="15640050" y="8210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85725</xdr:rowOff>
    </xdr:from>
    <xdr:to>
      <xdr:col>21</xdr:col>
      <xdr:colOff>266700</xdr:colOff>
      <xdr:row>32</xdr:row>
      <xdr:rowOff>0</xdr:rowOff>
    </xdr:to>
    <xdr:sp>
      <xdr:nvSpPr>
        <xdr:cNvPr id="131" name="Line 467"/>
        <xdr:cNvSpPr>
          <a:spLocks/>
        </xdr:cNvSpPr>
      </xdr:nvSpPr>
      <xdr:spPr>
        <a:xfrm>
          <a:off x="14897100" y="8067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21</xdr:row>
      <xdr:rowOff>0</xdr:rowOff>
    </xdr:from>
    <xdr:to>
      <xdr:col>73</xdr:col>
      <xdr:colOff>247650</xdr:colOff>
      <xdr:row>21</xdr:row>
      <xdr:rowOff>114300</xdr:rowOff>
    </xdr:to>
    <xdr:sp>
      <xdr:nvSpPr>
        <xdr:cNvPr id="132" name="Line 468"/>
        <xdr:cNvSpPr>
          <a:spLocks/>
        </xdr:cNvSpPr>
      </xdr:nvSpPr>
      <xdr:spPr>
        <a:xfrm flipH="1" flipV="1">
          <a:off x="53816250" y="56959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35</xdr:row>
      <xdr:rowOff>76200</xdr:rowOff>
    </xdr:from>
    <xdr:to>
      <xdr:col>57</xdr:col>
      <xdr:colOff>247650</xdr:colOff>
      <xdr:row>35</xdr:row>
      <xdr:rowOff>114300</xdr:rowOff>
    </xdr:to>
    <xdr:sp>
      <xdr:nvSpPr>
        <xdr:cNvPr id="133" name="Line 469"/>
        <xdr:cNvSpPr>
          <a:spLocks/>
        </xdr:cNvSpPr>
      </xdr:nvSpPr>
      <xdr:spPr>
        <a:xfrm flipV="1">
          <a:off x="41929050" y="8972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134" name="Group 470"/>
        <xdr:cNvGrpSpPr>
          <a:grpSpLocks noChangeAspect="1"/>
        </xdr:cNvGrpSpPr>
      </xdr:nvGrpSpPr>
      <xdr:grpSpPr>
        <a:xfrm>
          <a:off x="7315200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4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37" name="Group 473"/>
        <xdr:cNvGrpSpPr>
          <a:grpSpLocks noChangeAspect="1"/>
        </xdr:cNvGrpSpPr>
      </xdr:nvGrpSpPr>
      <xdr:grpSpPr>
        <a:xfrm>
          <a:off x="8048625" y="5915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4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21</xdr:row>
      <xdr:rowOff>219075</xdr:rowOff>
    </xdr:from>
    <xdr:to>
      <xdr:col>13</xdr:col>
      <xdr:colOff>419100</xdr:colOff>
      <xdr:row>23</xdr:row>
      <xdr:rowOff>114300</xdr:rowOff>
    </xdr:to>
    <xdr:grpSp>
      <xdr:nvGrpSpPr>
        <xdr:cNvPr id="140" name="Group 476"/>
        <xdr:cNvGrpSpPr>
          <a:grpSpLocks noChangeAspect="1"/>
        </xdr:cNvGrpSpPr>
      </xdr:nvGrpSpPr>
      <xdr:grpSpPr>
        <a:xfrm>
          <a:off x="9534525" y="5915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4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114300</xdr:rowOff>
    </xdr:from>
    <xdr:to>
      <xdr:col>14</xdr:col>
      <xdr:colOff>647700</xdr:colOff>
      <xdr:row>27</xdr:row>
      <xdr:rowOff>28575</xdr:rowOff>
    </xdr:to>
    <xdr:grpSp>
      <xdr:nvGrpSpPr>
        <xdr:cNvPr id="143" name="Group 486"/>
        <xdr:cNvGrpSpPr>
          <a:grpSpLocks noChangeAspect="1"/>
        </xdr:cNvGrpSpPr>
      </xdr:nvGrpSpPr>
      <xdr:grpSpPr>
        <a:xfrm>
          <a:off x="10287000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4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314325</xdr:colOff>
      <xdr:row>17</xdr:row>
      <xdr:rowOff>209550</xdr:rowOff>
    </xdr:from>
    <xdr:to>
      <xdr:col>6</xdr:col>
      <xdr:colOff>619125</xdr:colOff>
      <xdr:row>19</xdr:row>
      <xdr:rowOff>114300</xdr:rowOff>
    </xdr:to>
    <xdr:grpSp>
      <xdr:nvGrpSpPr>
        <xdr:cNvPr id="146" name="Group 492"/>
        <xdr:cNvGrpSpPr>
          <a:grpSpLocks noChangeAspect="1"/>
        </xdr:cNvGrpSpPr>
      </xdr:nvGrpSpPr>
      <xdr:grpSpPr>
        <a:xfrm>
          <a:off x="4314825" y="4991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" name="Line 4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29</xdr:row>
      <xdr:rowOff>0</xdr:rowOff>
    </xdr:to>
    <xdr:sp>
      <xdr:nvSpPr>
        <xdr:cNvPr id="149" name="Line 497"/>
        <xdr:cNvSpPr>
          <a:spLocks/>
        </xdr:cNvSpPr>
      </xdr:nvSpPr>
      <xdr:spPr>
        <a:xfrm>
          <a:off x="12668250" y="7410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0</xdr:rowOff>
    </xdr:from>
    <xdr:to>
      <xdr:col>19</xdr:col>
      <xdr:colOff>266700</xdr:colOff>
      <xdr:row>29</xdr:row>
      <xdr:rowOff>76200</xdr:rowOff>
    </xdr:to>
    <xdr:sp>
      <xdr:nvSpPr>
        <xdr:cNvPr id="150" name="Line 498"/>
        <xdr:cNvSpPr>
          <a:spLocks/>
        </xdr:cNvSpPr>
      </xdr:nvSpPr>
      <xdr:spPr>
        <a:xfrm>
          <a:off x="13411200" y="7524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76200</xdr:rowOff>
    </xdr:from>
    <xdr:to>
      <xdr:col>20</xdr:col>
      <xdr:colOff>495300</xdr:colOff>
      <xdr:row>29</xdr:row>
      <xdr:rowOff>114300</xdr:rowOff>
    </xdr:to>
    <xdr:sp>
      <xdr:nvSpPr>
        <xdr:cNvPr id="151" name="Line 499"/>
        <xdr:cNvSpPr>
          <a:spLocks/>
        </xdr:cNvSpPr>
      </xdr:nvSpPr>
      <xdr:spPr>
        <a:xfrm>
          <a:off x="14154150" y="7600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152" name="Group 500"/>
        <xdr:cNvGrpSpPr>
          <a:grpSpLocks noChangeAspect="1"/>
        </xdr:cNvGrpSpPr>
      </xdr:nvGrpSpPr>
      <xdr:grpSpPr>
        <a:xfrm>
          <a:off x="12506325" y="7410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3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32</xdr:row>
      <xdr:rowOff>104775</xdr:rowOff>
    </xdr:from>
    <xdr:to>
      <xdr:col>21</xdr:col>
      <xdr:colOff>438150</xdr:colOff>
      <xdr:row>33</xdr:row>
      <xdr:rowOff>0</xdr:rowOff>
    </xdr:to>
    <xdr:sp>
      <xdr:nvSpPr>
        <xdr:cNvPr id="155" name="kreslení 427"/>
        <xdr:cNvSpPr>
          <a:spLocks/>
        </xdr:cNvSpPr>
      </xdr:nvSpPr>
      <xdr:spPr>
        <a:xfrm>
          <a:off x="15459075" y="8315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21</xdr:row>
      <xdr:rowOff>219075</xdr:rowOff>
    </xdr:from>
    <xdr:to>
      <xdr:col>76</xdr:col>
      <xdr:colOff>647700</xdr:colOff>
      <xdr:row>23</xdr:row>
      <xdr:rowOff>114300</xdr:rowOff>
    </xdr:to>
    <xdr:grpSp>
      <xdr:nvGrpSpPr>
        <xdr:cNvPr id="156" name="Group 512"/>
        <xdr:cNvGrpSpPr>
          <a:grpSpLocks noChangeAspect="1"/>
        </xdr:cNvGrpSpPr>
      </xdr:nvGrpSpPr>
      <xdr:grpSpPr>
        <a:xfrm>
          <a:off x="56654700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5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21</xdr:row>
      <xdr:rowOff>219075</xdr:rowOff>
    </xdr:from>
    <xdr:to>
      <xdr:col>78</xdr:col>
      <xdr:colOff>657225</xdr:colOff>
      <xdr:row>23</xdr:row>
      <xdr:rowOff>114300</xdr:rowOff>
    </xdr:to>
    <xdr:grpSp>
      <xdr:nvGrpSpPr>
        <xdr:cNvPr id="159" name="Group 515"/>
        <xdr:cNvGrpSpPr>
          <a:grpSpLocks noChangeAspect="1"/>
        </xdr:cNvGrpSpPr>
      </xdr:nvGrpSpPr>
      <xdr:grpSpPr>
        <a:xfrm>
          <a:off x="58150125" y="5915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5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28</xdr:row>
      <xdr:rowOff>85725</xdr:rowOff>
    </xdr:from>
    <xdr:to>
      <xdr:col>71</xdr:col>
      <xdr:colOff>247650</xdr:colOff>
      <xdr:row>29</xdr:row>
      <xdr:rowOff>0</xdr:rowOff>
    </xdr:to>
    <xdr:sp>
      <xdr:nvSpPr>
        <xdr:cNvPr id="162" name="Line 525"/>
        <xdr:cNvSpPr>
          <a:spLocks/>
        </xdr:cNvSpPr>
      </xdr:nvSpPr>
      <xdr:spPr>
        <a:xfrm flipV="1">
          <a:off x="52330350" y="7381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72</xdr:col>
      <xdr:colOff>476250</xdr:colOff>
      <xdr:row>28</xdr:row>
      <xdr:rowOff>85725</xdr:rowOff>
    </xdr:to>
    <xdr:sp>
      <xdr:nvSpPr>
        <xdr:cNvPr id="163" name="Line 526"/>
        <xdr:cNvSpPr>
          <a:spLocks/>
        </xdr:cNvSpPr>
      </xdr:nvSpPr>
      <xdr:spPr>
        <a:xfrm flipV="1">
          <a:off x="53073300" y="71818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25</xdr:row>
      <xdr:rowOff>114300</xdr:rowOff>
    </xdr:from>
    <xdr:to>
      <xdr:col>74</xdr:col>
      <xdr:colOff>657225</xdr:colOff>
      <xdr:row>27</xdr:row>
      <xdr:rowOff>28575</xdr:rowOff>
    </xdr:to>
    <xdr:grpSp>
      <xdr:nvGrpSpPr>
        <xdr:cNvPr id="164" name="Group 527"/>
        <xdr:cNvGrpSpPr>
          <a:grpSpLocks noChangeAspect="1"/>
        </xdr:cNvGrpSpPr>
      </xdr:nvGrpSpPr>
      <xdr:grpSpPr>
        <a:xfrm>
          <a:off x="55178325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5" name="Line 5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29</xdr:row>
      <xdr:rowOff>114300</xdr:rowOff>
    </xdr:from>
    <xdr:to>
      <xdr:col>68</xdr:col>
      <xdr:colOff>647700</xdr:colOff>
      <xdr:row>31</xdr:row>
      <xdr:rowOff>28575</xdr:rowOff>
    </xdr:to>
    <xdr:grpSp>
      <xdr:nvGrpSpPr>
        <xdr:cNvPr id="167" name="Group 530"/>
        <xdr:cNvGrpSpPr>
          <a:grpSpLocks noChangeAspect="1"/>
        </xdr:cNvGrpSpPr>
      </xdr:nvGrpSpPr>
      <xdr:grpSpPr>
        <a:xfrm>
          <a:off x="50711100" y="7639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8" name="Line 5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114300</xdr:rowOff>
    </xdr:from>
    <xdr:to>
      <xdr:col>67</xdr:col>
      <xdr:colOff>419100</xdr:colOff>
      <xdr:row>31</xdr:row>
      <xdr:rowOff>28575</xdr:rowOff>
    </xdr:to>
    <xdr:grpSp>
      <xdr:nvGrpSpPr>
        <xdr:cNvPr id="170" name="Group 533"/>
        <xdr:cNvGrpSpPr>
          <a:grpSpLocks noChangeAspect="1"/>
        </xdr:cNvGrpSpPr>
      </xdr:nvGrpSpPr>
      <xdr:grpSpPr>
        <a:xfrm>
          <a:off x="49958625" y="7639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1" name="Line 5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36</xdr:row>
      <xdr:rowOff>0</xdr:rowOff>
    </xdr:from>
    <xdr:to>
      <xdr:col>84</xdr:col>
      <xdr:colOff>0</xdr:colOff>
      <xdr:row>37</xdr:row>
      <xdr:rowOff>0</xdr:rowOff>
    </xdr:to>
    <xdr:sp>
      <xdr:nvSpPr>
        <xdr:cNvPr id="173" name="text 3"/>
        <xdr:cNvSpPr txBox="1">
          <a:spLocks noChangeArrowheads="1"/>
        </xdr:cNvSpPr>
      </xdr:nvSpPr>
      <xdr:spPr>
        <a:xfrm>
          <a:off x="61741050" y="9124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57150</xdr:colOff>
      <xdr:row>36</xdr:row>
      <xdr:rowOff>114300</xdr:rowOff>
    </xdr:from>
    <xdr:to>
      <xdr:col>83</xdr:col>
      <xdr:colOff>447675</xdr:colOff>
      <xdr:row>36</xdr:row>
      <xdr:rowOff>114300</xdr:rowOff>
    </xdr:to>
    <xdr:sp>
      <xdr:nvSpPr>
        <xdr:cNvPr id="174" name="Line 544"/>
        <xdr:cNvSpPr>
          <a:spLocks/>
        </xdr:cNvSpPr>
      </xdr:nvSpPr>
      <xdr:spPr>
        <a:xfrm>
          <a:off x="61798200" y="9239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30</xdr:row>
      <xdr:rowOff>0</xdr:rowOff>
    </xdr:from>
    <xdr:to>
      <xdr:col>77</xdr:col>
      <xdr:colOff>247650</xdr:colOff>
      <xdr:row>30</xdr:row>
      <xdr:rowOff>142875</xdr:rowOff>
    </xdr:to>
    <xdr:sp>
      <xdr:nvSpPr>
        <xdr:cNvPr id="175" name="Line 545"/>
        <xdr:cNvSpPr>
          <a:spLocks/>
        </xdr:cNvSpPr>
      </xdr:nvSpPr>
      <xdr:spPr>
        <a:xfrm flipH="1" flipV="1">
          <a:off x="56788050" y="775335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30</xdr:row>
      <xdr:rowOff>142875</xdr:rowOff>
    </xdr:from>
    <xdr:to>
      <xdr:col>78</xdr:col>
      <xdr:colOff>476250</xdr:colOff>
      <xdr:row>31</xdr:row>
      <xdr:rowOff>114300</xdr:rowOff>
    </xdr:to>
    <xdr:sp>
      <xdr:nvSpPr>
        <xdr:cNvPr id="176" name="Line 546"/>
        <xdr:cNvSpPr>
          <a:spLocks/>
        </xdr:cNvSpPr>
      </xdr:nvSpPr>
      <xdr:spPr>
        <a:xfrm flipH="1" flipV="1">
          <a:off x="57531000" y="7896225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31</xdr:row>
      <xdr:rowOff>114300</xdr:rowOff>
    </xdr:from>
    <xdr:to>
      <xdr:col>64</xdr:col>
      <xdr:colOff>628650</xdr:colOff>
      <xdr:row>33</xdr:row>
      <xdr:rowOff>28575</xdr:rowOff>
    </xdr:to>
    <xdr:grpSp>
      <xdr:nvGrpSpPr>
        <xdr:cNvPr id="177" name="Group 550"/>
        <xdr:cNvGrpSpPr>
          <a:grpSpLocks noChangeAspect="1"/>
        </xdr:cNvGrpSpPr>
      </xdr:nvGrpSpPr>
      <xdr:grpSpPr>
        <a:xfrm>
          <a:off x="47720250" y="8096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8" name="Line 5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31</xdr:row>
      <xdr:rowOff>114300</xdr:rowOff>
    </xdr:from>
    <xdr:to>
      <xdr:col>64</xdr:col>
      <xdr:colOff>476250</xdr:colOff>
      <xdr:row>32</xdr:row>
      <xdr:rowOff>0</xdr:rowOff>
    </xdr:to>
    <xdr:sp>
      <xdr:nvSpPr>
        <xdr:cNvPr id="180" name="Line 553"/>
        <xdr:cNvSpPr>
          <a:spLocks/>
        </xdr:cNvSpPr>
      </xdr:nvSpPr>
      <xdr:spPr>
        <a:xfrm flipV="1">
          <a:off x="47129700" y="80962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152400</xdr:rowOff>
    </xdr:from>
    <xdr:to>
      <xdr:col>63</xdr:col>
      <xdr:colOff>247650</xdr:colOff>
      <xdr:row>34</xdr:row>
      <xdr:rowOff>95250</xdr:rowOff>
    </xdr:to>
    <xdr:sp>
      <xdr:nvSpPr>
        <xdr:cNvPr id="181" name="Line 554"/>
        <xdr:cNvSpPr>
          <a:spLocks/>
        </xdr:cNvSpPr>
      </xdr:nvSpPr>
      <xdr:spPr>
        <a:xfrm flipV="1">
          <a:off x="46386750" y="8362950"/>
          <a:ext cx="742950" cy="400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95250</xdr:rowOff>
    </xdr:from>
    <xdr:to>
      <xdr:col>62</xdr:col>
      <xdr:colOff>476250</xdr:colOff>
      <xdr:row>37</xdr:row>
      <xdr:rowOff>0</xdr:rowOff>
    </xdr:to>
    <xdr:sp>
      <xdr:nvSpPr>
        <xdr:cNvPr id="182" name="Line 555"/>
        <xdr:cNvSpPr>
          <a:spLocks/>
        </xdr:cNvSpPr>
      </xdr:nvSpPr>
      <xdr:spPr>
        <a:xfrm flipV="1">
          <a:off x="45643800" y="8763000"/>
          <a:ext cx="742950" cy="5905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32</xdr:row>
      <xdr:rowOff>76200</xdr:rowOff>
    </xdr:from>
    <xdr:to>
      <xdr:col>62</xdr:col>
      <xdr:colOff>476250</xdr:colOff>
      <xdr:row>32</xdr:row>
      <xdr:rowOff>114300</xdr:rowOff>
    </xdr:to>
    <xdr:sp>
      <xdr:nvSpPr>
        <xdr:cNvPr id="183" name="Line 565"/>
        <xdr:cNvSpPr>
          <a:spLocks/>
        </xdr:cNvSpPr>
      </xdr:nvSpPr>
      <xdr:spPr>
        <a:xfrm flipV="1">
          <a:off x="45643800" y="8286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76200</xdr:rowOff>
    </xdr:from>
    <xdr:to>
      <xdr:col>62</xdr:col>
      <xdr:colOff>476250</xdr:colOff>
      <xdr:row>32</xdr:row>
      <xdr:rowOff>219075</xdr:rowOff>
    </xdr:to>
    <xdr:sp>
      <xdr:nvSpPr>
        <xdr:cNvPr id="184" name="Line 572"/>
        <xdr:cNvSpPr>
          <a:spLocks noChangeAspect="1"/>
        </xdr:cNvSpPr>
      </xdr:nvSpPr>
      <xdr:spPr>
        <a:xfrm flipH="1">
          <a:off x="46386750" y="8286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32</xdr:row>
      <xdr:rowOff>219075</xdr:rowOff>
    </xdr:from>
    <xdr:to>
      <xdr:col>62</xdr:col>
      <xdr:colOff>628650</xdr:colOff>
      <xdr:row>34</xdr:row>
      <xdr:rowOff>28575</xdr:rowOff>
    </xdr:to>
    <xdr:sp>
      <xdr:nvSpPr>
        <xdr:cNvPr id="185" name="Oval 573"/>
        <xdr:cNvSpPr>
          <a:spLocks noChangeAspect="1"/>
        </xdr:cNvSpPr>
      </xdr:nvSpPr>
      <xdr:spPr>
        <a:xfrm>
          <a:off x="46234350" y="84296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123825</xdr:colOff>
      <xdr:row>32</xdr:row>
      <xdr:rowOff>0</xdr:rowOff>
    </xdr:from>
    <xdr:to>
      <xdr:col>65</xdr:col>
      <xdr:colOff>342900</xdr:colOff>
      <xdr:row>33</xdr:row>
      <xdr:rowOff>219075</xdr:rowOff>
    </xdr:to>
    <xdr:grpSp>
      <xdr:nvGrpSpPr>
        <xdr:cNvPr id="186" name="Group 574"/>
        <xdr:cNvGrpSpPr>
          <a:grpSpLocks noChangeAspect="1"/>
        </xdr:cNvGrpSpPr>
      </xdr:nvGrpSpPr>
      <xdr:grpSpPr>
        <a:xfrm>
          <a:off x="48491775" y="8210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87" name="Line 57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57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57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AutoShape 57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33</xdr:row>
      <xdr:rowOff>47625</xdr:rowOff>
    </xdr:from>
    <xdr:to>
      <xdr:col>58</xdr:col>
      <xdr:colOff>657225</xdr:colOff>
      <xdr:row>33</xdr:row>
      <xdr:rowOff>171450</xdr:rowOff>
    </xdr:to>
    <xdr:sp>
      <xdr:nvSpPr>
        <xdr:cNvPr id="191" name="kreslení 417"/>
        <xdr:cNvSpPr>
          <a:spLocks/>
        </xdr:cNvSpPr>
      </xdr:nvSpPr>
      <xdr:spPr>
        <a:xfrm>
          <a:off x="43243500" y="8486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304800</xdr:colOff>
      <xdr:row>35</xdr:row>
      <xdr:rowOff>104775</xdr:rowOff>
    </xdr:from>
    <xdr:to>
      <xdr:col>58</xdr:col>
      <xdr:colOff>657225</xdr:colOff>
      <xdr:row>36</xdr:row>
      <xdr:rowOff>0</xdr:rowOff>
    </xdr:to>
    <xdr:sp>
      <xdr:nvSpPr>
        <xdr:cNvPr id="192" name="kreslení 417"/>
        <xdr:cNvSpPr>
          <a:spLocks/>
        </xdr:cNvSpPr>
      </xdr:nvSpPr>
      <xdr:spPr>
        <a:xfrm>
          <a:off x="43243500" y="9001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104775</xdr:colOff>
      <xdr:row>38</xdr:row>
      <xdr:rowOff>47625</xdr:rowOff>
    </xdr:from>
    <xdr:to>
      <xdr:col>61</xdr:col>
      <xdr:colOff>457200</xdr:colOff>
      <xdr:row>38</xdr:row>
      <xdr:rowOff>171450</xdr:rowOff>
    </xdr:to>
    <xdr:sp>
      <xdr:nvSpPr>
        <xdr:cNvPr id="193" name="kreslení 417"/>
        <xdr:cNvSpPr>
          <a:spLocks/>
        </xdr:cNvSpPr>
      </xdr:nvSpPr>
      <xdr:spPr>
        <a:xfrm>
          <a:off x="45500925" y="9629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28575</xdr:colOff>
      <xdr:row>36</xdr:row>
      <xdr:rowOff>0</xdr:rowOff>
    </xdr:from>
    <xdr:to>
      <xdr:col>63</xdr:col>
      <xdr:colOff>466725</xdr:colOff>
      <xdr:row>36</xdr:row>
      <xdr:rowOff>219075</xdr:rowOff>
    </xdr:to>
    <xdr:grpSp>
      <xdr:nvGrpSpPr>
        <xdr:cNvPr id="194" name="Group 583"/>
        <xdr:cNvGrpSpPr>
          <a:grpSpLocks/>
        </xdr:cNvGrpSpPr>
      </xdr:nvGrpSpPr>
      <xdr:grpSpPr>
        <a:xfrm>
          <a:off x="46910625" y="9124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5" name="Oval 5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58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8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37</xdr:row>
      <xdr:rowOff>9525</xdr:rowOff>
    </xdr:from>
    <xdr:to>
      <xdr:col>63</xdr:col>
      <xdr:colOff>466725</xdr:colOff>
      <xdr:row>38</xdr:row>
      <xdr:rowOff>0</xdr:rowOff>
    </xdr:to>
    <xdr:grpSp>
      <xdr:nvGrpSpPr>
        <xdr:cNvPr id="199" name="Group 588"/>
        <xdr:cNvGrpSpPr>
          <a:grpSpLocks/>
        </xdr:cNvGrpSpPr>
      </xdr:nvGrpSpPr>
      <xdr:grpSpPr>
        <a:xfrm>
          <a:off x="46910625" y="9363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0" name="Oval 5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59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9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18</xdr:row>
      <xdr:rowOff>76200</xdr:rowOff>
    </xdr:from>
    <xdr:to>
      <xdr:col>40</xdr:col>
      <xdr:colOff>495300</xdr:colOff>
      <xdr:row>20</xdr:row>
      <xdr:rowOff>0</xdr:rowOff>
    </xdr:to>
    <xdr:sp>
      <xdr:nvSpPr>
        <xdr:cNvPr id="204" name="Line 594"/>
        <xdr:cNvSpPr>
          <a:spLocks/>
        </xdr:cNvSpPr>
      </xdr:nvSpPr>
      <xdr:spPr>
        <a:xfrm>
          <a:off x="29756100" y="50863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838200</xdr:colOff>
      <xdr:row>24</xdr:row>
      <xdr:rowOff>76200</xdr:rowOff>
    </xdr:from>
    <xdr:to>
      <xdr:col>49</xdr:col>
      <xdr:colOff>0</xdr:colOff>
      <xdr:row>33</xdr:row>
      <xdr:rowOff>104775</xdr:rowOff>
    </xdr:to>
    <xdr:sp>
      <xdr:nvSpPr>
        <xdr:cNvPr id="205" name="Rectangle 595"/>
        <xdr:cNvSpPr>
          <a:spLocks/>
        </xdr:cNvSpPr>
      </xdr:nvSpPr>
      <xdr:spPr>
        <a:xfrm>
          <a:off x="36347400" y="6457950"/>
          <a:ext cx="13335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24</xdr:row>
      <xdr:rowOff>57150</xdr:rowOff>
    </xdr:from>
    <xdr:to>
      <xdr:col>3</xdr:col>
      <xdr:colOff>304800</xdr:colOff>
      <xdr:row>24</xdr:row>
      <xdr:rowOff>171450</xdr:rowOff>
    </xdr:to>
    <xdr:grpSp>
      <xdr:nvGrpSpPr>
        <xdr:cNvPr id="206" name="Group 596"/>
        <xdr:cNvGrpSpPr>
          <a:grpSpLocks noChangeAspect="1"/>
        </xdr:cNvGrpSpPr>
      </xdr:nvGrpSpPr>
      <xdr:grpSpPr>
        <a:xfrm>
          <a:off x="1476375" y="6438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5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6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19</xdr:row>
      <xdr:rowOff>57150</xdr:rowOff>
    </xdr:from>
    <xdr:to>
      <xdr:col>5</xdr:col>
      <xdr:colOff>485775</xdr:colOff>
      <xdr:row>19</xdr:row>
      <xdr:rowOff>171450</xdr:rowOff>
    </xdr:to>
    <xdr:grpSp>
      <xdr:nvGrpSpPr>
        <xdr:cNvPr id="214" name="Group 604"/>
        <xdr:cNvGrpSpPr>
          <a:grpSpLocks noChangeAspect="1"/>
        </xdr:cNvGrpSpPr>
      </xdr:nvGrpSpPr>
      <xdr:grpSpPr>
        <a:xfrm>
          <a:off x="3533775" y="529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5" name="Line 6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219075</xdr:colOff>
      <xdr:row>33</xdr:row>
      <xdr:rowOff>57150</xdr:rowOff>
    </xdr:from>
    <xdr:to>
      <xdr:col>58</xdr:col>
      <xdr:colOff>142875</xdr:colOff>
      <xdr:row>33</xdr:row>
      <xdr:rowOff>171450</xdr:rowOff>
    </xdr:to>
    <xdr:grpSp>
      <xdr:nvGrpSpPr>
        <xdr:cNvPr id="219" name="Group 609"/>
        <xdr:cNvGrpSpPr>
          <a:grpSpLocks noChangeAspect="1"/>
        </xdr:cNvGrpSpPr>
      </xdr:nvGrpSpPr>
      <xdr:grpSpPr>
        <a:xfrm>
          <a:off x="42643425" y="8496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0" name="Line 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24</xdr:row>
      <xdr:rowOff>57150</xdr:rowOff>
    </xdr:from>
    <xdr:to>
      <xdr:col>85</xdr:col>
      <xdr:colOff>466725</xdr:colOff>
      <xdr:row>24</xdr:row>
      <xdr:rowOff>171450</xdr:rowOff>
    </xdr:to>
    <xdr:grpSp>
      <xdr:nvGrpSpPr>
        <xdr:cNvPr id="224" name="Group 614"/>
        <xdr:cNvGrpSpPr>
          <a:grpSpLocks noChangeAspect="1"/>
        </xdr:cNvGrpSpPr>
      </xdr:nvGrpSpPr>
      <xdr:grpSpPr>
        <a:xfrm>
          <a:off x="63255525" y="643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5" name="Line 6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28575</xdr:colOff>
      <xdr:row>22</xdr:row>
      <xdr:rowOff>57150</xdr:rowOff>
    </xdr:from>
    <xdr:to>
      <xdr:col>3</xdr:col>
      <xdr:colOff>466725</xdr:colOff>
      <xdr:row>22</xdr:row>
      <xdr:rowOff>171450</xdr:rowOff>
    </xdr:to>
    <xdr:grpSp>
      <xdr:nvGrpSpPr>
        <xdr:cNvPr id="229" name="Group 619"/>
        <xdr:cNvGrpSpPr>
          <a:grpSpLocks noChangeAspect="1"/>
        </xdr:cNvGrpSpPr>
      </xdr:nvGrpSpPr>
      <xdr:grpSpPr>
        <a:xfrm>
          <a:off x="2028825" y="5981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0" name="Line 6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390525</xdr:colOff>
      <xdr:row>31</xdr:row>
      <xdr:rowOff>57150</xdr:rowOff>
    </xdr:from>
    <xdr:to>
      <xdr:col>22</xdr:col>
      <xdr:colOff>314325</xdr:colOff>
      <xdr:row>31</xdr:row>
      <xdr:rowOff>171450</xdr:rowOff>
    </xdr:to>
    <xdr:grpSp>
      <xdr:nvGrpSpPr>
        <xdr:cNvPr id="234" name="Group 624"/>
        <xdr:cNvGrpSpPr>
          <a:grpSpLocks noChangeAspect="1"/>
        </xdr:cNvGrpSpPr>
      </xdr:nvGrpSpPr>
      <xdr:grpSpPr>
        <a:xfrm>
          <a:off x="15763875" y="8039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5" name="Line 6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24</xdr:row>
      <xdr:rowOff>57150</xdr:rowOff>
    </xdr:from>
    <xdr:to>
      <xdr:col>7</xdr:col>
      <xdr:colOff>342900</xdr:colOff>
      <xdr:row>24</xdr:row>
      <xdr:rowOff>171450</xdr:rowOff>
    </xdr:to>
    <xdr:grpSp>
      <xdr:nvGrpSpPr>
        <xdr:cNvPr id="239" name="Group 629"/>
        <xdr:cNvGrpSpPr>
          <a:grpSpLocks noChangeAspect="1"/>
        </xdr:cNvGrpSpPr>
      </xdr:nvGrpSpPr>
      <xdr:grpSpPr>
        <a:xfrm>
          <a:off x="5019675" y="6438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0" name="Oval 6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190500</xdr:colOff>
      <xdr:row>28</xdr:row>
      <xdr:rowOff>57150</xdr:rowOff>
    </xdr:from>
    <xdr:to>
      <xdr:col>73</xdr:col>
      <xdr:colOff>485775</xdr:colOff>
      <xdr:row>28</xdr:row>
      <xdr:rowOff>171450</xdr:rowOff>
    </xdr:to>
    <xdr:grpSp>
      <xdr:nvGrpSpPr>
        <xdr:cNvPr id="243" name="Group 633"/>
        <xdr:cNvGrpSpPr>
          <a:grpSpLocks noChangeAspect="1"/>
        </xdr:cNvGrpSpPr>
      </xdr:nvGrpSpPr>
      <xdr:grpSpPr>
        <a:xfrm>
          <a:off x="54502050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4" name="Oval 6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6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21</xdr:row>
      <xdr:rowOff>57150</xdr:rowOff>
    </xdr:from>
    <xdr:to>
      <xdr:col>78</xdr:col>
      <xdr:colOff>638175</xdr:colOff>
      <xdr:row>21</xdr:row>
      <xdr:rowOff>171450</xdr:rowOff>
    </xdr:to>
    <xdr:grpSp>
      <xdr:nvGrpSpPr>
        <xdr:cNvPr id="247" name="Group 637"/>
        <xdr:cNvGrpSpPr>
          <a:grpSpLocks noChangeAspect="1"/>
        </xdr:cNvGrpSpPr>
      </xdr:nvGrpSpPr>
      <xdr:grpSpPr>
        <a:xfrm>
          <a:off x="58140600" y="5753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8" name="Oval 6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876300</xdr:colOff>
      <xdr:row>33</xdr:row>
      <xdr:rowOff>57150</xdr:rowOff>
    </xdr:from>
    <xdr:to>
      <xdr:col>81</xdr:col>
      <xdr:colOff>466725</xdr:colOff>
      <xdr:row>33</xdr:row>
      <xdr:rowOff>171450</xdr:rowOff>
    </xdr:to>
    <xdr:grpSp>
      <xdr:nvGrpSpPr>
        <xdr:cNvPr id="251" name="Group 641"/>
        <xdr:cNvGrpSpPr>
          <a:grpSpLocks noChangeAspect="1"/>
        </xdr:cNvGrpSpPr>
      </xdr:nvGrpSpPr>
      <xdr:grpSpPr>
        <a:xfrm>
          <a:off x="60159900" y="8496300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252" name="Line 642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43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44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45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46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22</xdr:row>
      <xdr:rowOff>57150</xdr:rowOff>
    </xdr:from>
    <xdr:to>
      <xdr:col>86</xdr:col>
      <xdr:colOff>542925</xdr:colOff>
      <xdr:row>22</xdr:row>
      <xdr:rowOff>171450</xdr:rowOff>
    </xdr:to>
    <xdr:grpSp>
      <xdr:nvGrpSpPr>
        <xdr:cNvPr id="257" name="Group 647"/>
        <xdr:cNvGrpSpPr>
          <a:grpSpLocks noChangeAspect="1"/>
        </xdr:cNvGrpSpPr>
      </xdr:nvGrpSpPr>
      <xdr:grpSpPr>
        <a:xfrm>
          <a:off x="63455550" y="5981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6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714375</xdr:colOff>
      <xdr:row>30</xdr:row>
      <xdr:rowOff>57150</xdr:rowOff>
    </xdr:from>
    <xdr:to>
      <xdr:col>64</xdr:col>
      <xdr:colOff>57150</xdr:colOff>
      <xdr:row>30</xdr:row>
      <xdr:rowOff>171450</xdr:rowOff>
    </xdr:to>
    <xdr:grpSp>
      <xdr:nvGrpSpPr>
        <xdr:cNvPr id="265" name="Group 655"/>
        <xdr:cNvGrpSpPr>
          <a:grpSpLocks noChangeAspect="1"/>
        </xdr:cNvGrpSpPr>
      </xdr:nvGrpSpPr>
      <xdr:grpSpPr>
        <a:xfrm>
          <a:off x="46624875" y="7810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6" name="Line 6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27</xdr:row>
      <xdr:rowOff>57150</xdr:rowOff>
    </xdr:from>
    <xdr:to>
      <xdr:col>70</xdr:col>
      <xdr:colOff>361950</xdr:colOff>
      <xdr:row>27</xdr:row>
      <xdr:rowOff>171450</xdr:rowOff>
    </xdr:to>
    <xdr:grpSp>
      <xdr:nvGrpSpPr>
        <xdr:cNvPr id="273" name="Group 663"/>
        <xdr:cNvGrpSpPr>
          <a:grpSpLocks noChangeAspect="1"/>
        </xdr:cNvGrpSpPr>
      </xdr:nvGrpSpPr>
      <xdr:grpSpPr>
        <a:xfrm>
          <a:off x="51387375" y="7124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4" name="Line 6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21</xdr:row>
      <xdr:rowOff>57150</xdr:rowOff>
    </xdr:from>
    <xdr:to>
      <xdr:col>72</xdr:col>
      <xdr:colOff>57150</xdr:colOff>
      <xdr:row>21</xdr:row>
      <xdr:rowOff>171450</xdr:rowOff>
    </xdr:to>
    <xdr:grpSp>
      <xdr:nvGrpSpPr>
        <xdr:cNvPr id="281" name="Group 671"/>
        <xdr:cNvGrpSpPr>
          <a:grpSpLocks noChangeAspect="1"/>
        </xdr:cNvGrpSpPr>
      </xdr:nvGrpSpPr>
      <xdr:grpSpPr>
        <a:xfrm>
          <a:off x="52568475" y="5753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2" name="Line 6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6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6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24</xdr:row>
      <xdr:rowOff>57150</xdr:rowOff>
    </xdr:from>
    <xdr:to>
      <xdr:col>71</xdr:col>
      <xdr:colOff>438150</xdr:colOff>
      <xdr:row>24</xdr:row>
      <xdr:rowOff>171450</xdr:rowOff>
    </xdr:to>
    <xdr:grpSp>
      <xdr:nvGrpSpPr>
        <xdr:cNvPr id="289" name="Group 679"/>
        <xdr:cNvGrpSpPr>
          <a:grpSpLocks noChangeAspect="1"/>
        </xdr:cNvGrpSpPr>
      </xdr:nvGrpSpPr>
      <xdr:grpSpPr>
        <a:xfrm>
          <a:off x="52568475" y="64389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90" name="Line 68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8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8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8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68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8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95250</xdr:colOff>
      <xdr:row>19</xdr:row>
      <xdr:rowOff>57150</xdr:rowOff>
    </xdr:from>
    <xdr:to>
      <xdr:col>18</xdr:col>
      <xdr:colOff>923925</xdr:colOff>
      <xdr:row>19</xdr:row>
      <xdr:rowOff>171450</xdr:rowOff>
    </xdr:to>
    <xdr:grpSp>
      <xdr:nvGrpSpPr>
        <xdr:cNvPr id="296" name="Group 687"/>
        <xdr:cNvGrpSpPr>
          <a:grpSpLocks noChangeAspect="1"/>
        </xdr:cNvGrpSpPr>
      </xdr:nvGrpSpPr>
      <xdr:grpSpPr>
        <a:xfrm>
          <a:off x="13011150" y="5295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7" name="Line 6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6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6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95250</xdr:colOff>
      <xdr:row>22</xdr:row>
      <xdr:rowOff>57150</xdr:rowOff>
    </xdr:from>
    <xdr:to>
      <xdr:col>18</xdr:col>
      <xdr:colOff>923925</xdr:colOff>
      <xdr:row>22</xdr:row>
      <xdr:rowOff>171450</xdr:rowOff>
    </xdr:to>
    <xdr:grpSp>
      <xdr:nvGrpSpPr>
        <xdr:cNvPr id="304" name="Group 695"/>
        <xdr:cNvGrpSpPr>
          <a:grpSpLocks noChangeAspect="1"/>
        </xdr:cNvGrpSpPr>
      </xdr:nvGrpSpPr>
      <xdr:grpSpPr>
        <a:xfrm>
          <a:off x="13011150" y="5981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5" name="Line 6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7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304800</xdr:colOff>
      <xdr:row>28</xdr:row>
      <xdr:rowOff>57150</xdr:rowOff>
    </xdr:from>
    <xdr:to>
      <xdr:col>22</xdr:col>
      <xdr:colOff>619125</xdr:colOff>
      <xdr:row>28</xdr:row>
      <xdr:rowOff>171450</xdr:rowOff>
    </xdr:to>
    <xdr:grpSp>
      <xdr:nvGrpSpPr>
        <xdr:cNvPr id="312" name="Group 703"/>
        <xdr:cNvGrpSpPr>
          <a:grpSpLocks noChangeAspect="1"/>
        </xdr:cNvGrpSpPr>
      </xdr:nvGrpSpPr>
      <xdr:grpSpPr>
        <a:xfrm>
          <a:off x="15678150" y="73533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3" name="Line 7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7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752475</xdr:colOff>
      <xdr:row>25</xdr:row>
      <xdr:rowOff>57150</xdr:rowOff>
    </xdr:from>
    <xdr:to>
      <xdr:col>19</xdr:col>
      <xdr:colOff>485775</xdr:colOff>
      <xdr:row>25</xdr:row>
      <xdr:rowOff>171450</xdr:rowOff>
    </xdr:to>
    <xdr:grpSp>
      <xdr:nvGrpSpPr>
        <xdr:cNvPr id="320" name="Group 711"/>
        <xdr:cNvGrpSpPr>
          <a:grpSpLocks noChangeAspect="1"/>
        </xdr:cNvGrpSpPr>
      </xdr:nvGrpSpPr>
      <xdr:grpSpPr>
        <a:xfrm>
          <a:off x="13668375" y="666750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21" name="Line 71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1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1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1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1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71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11" customWidth="1"/>
    <col min="2" max="2" width="11.75390625" style="166" customWidth="1"/>
    <col min="3" max="18" width="11.75390625" style="112" customWidth="1"/>
    <col min="19" max="19" width="4.75390625" style="111" customWidth="1"/>
    <col min="20" max="20" width="2.75390625" style="111" customWidth="1"/>
    <col min="21" max="16384" width="9.125" style="112" customWidth="1"/>
  </cols>
  <sheetData>
    <row r="1" spans="1:20" s="110" customFormat="1" ht="9.75" customHeight="1">
      <c r="A1" s="107"/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S1" s="107"/>
      <c r="T1" s="107"/>
    </row>
    <row r="2" spans="2:18" ht="36" customHeight="1">
      <c r="B2" s="112"/>
      <c r="D2" s="113"/>
      <c r="E2" s="113"/>
      <c r="F2" s="113"/>
      <c r="G2" s="113"/>
      <c r="H2" s="113"/>
      <c r="I2" s="113"/>
      <c r="J2" s="113"/>
      <c r="K2" s="113"/>
      <c r="L2" s="113"/>
      <c r="R2" s="114"/>
    </row>
    <row r="3" spans="2:12" s="111" customFormat="1" ht="18" customHeight="1">
      <c r="B3" s="115"/>
      <c r="C3" s="115"/>
      <c r="D3" s="115"/>
      <c r="J3" s="116"/>
      <c r="K3" s="115"/>
      <c r="L3" s="115"/>
    </row>
    <row r="4" spans="1:22" s="124" customFormat="1" ht="22.5" customHeight="1">
      <c r="A4" s="117"/>
      <c r="B4" s="118" t="s">
        <v>26</v>
      </c>
      <c r="C4" s="119">
        <v>701</v>
      </c>
      <c r="D4" s="120"/>
      <c r="E4" s="117"/>
      <c r="F4" s="117"/>
      <c r="G4" s="117"/>
      <c r="I4" s="303"/>
      <c r="J4" s="373" t="s">
        <v>106</v>
      </c>
      <c r="K4" s="303"/>
      <c r="L4" s="121"/>
      <c r="M4" s="120"/>
      <c r="N4" s="120"/>
      <c r="O4" s="120"/>
      <c r="P4" s="120"/>
      <c r="Q4" s="118" t="s">
        <v>27</v>
      </c>
      <c r="R4" s="122">
        <v>336552</v>
      </c>
      <c r="S4" s="120"/>
      <c r="T4" s="120"/>
      <c r="U4" s="123"/>
      <c r="V4" s="123"/>
    </row>
    <row r="5" spans="1:22" s="124" customFormat="1" ht="22.5" customHeight="1">
      <c r="A5" s="117"/>
      <c r="B5" s="118" t="s">
        <v>26</v>
      </c>
      <c r="C5" s="119" t="s">
        <v>105</v>
      </c>
      <c r="D5" s="120"/>
      <c r="E5" s="117"/>
      <c r="F5" s="117"/>
      <c r="G5" s="117"/>
      <c r="I5" s="120"/>
      <c r="J5" s="40" t="s">
        <v>107</v>
      </c>
      <c r="K5" s="120"/>
      <c r="L5" s="121"/>
      <c r="M5" s="120"/>
      <c r="N5" s="120"/>
      <c r="O5" s="121"/>
      <c r="P5" s="121"/>
      <c r="Q5" s="121"/>
      <c r="R5" s="121"/>
      <c r="S5" s="121"/>
      <c r="T5" s="121"/>
      <c r="U5" s="123"/>
      <c r="V5" s="123"/>
    </row>
    <row r="6" spans="2:22" s="125" customFormat="1" ht="18" customHeight="1" thickBot="1">
      <c r="B6" s="126"/>
      <c r="C6" s="127"/>
      <c r="D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</row>
    <row r="7" spans="1:22" s="133" customFormat="1" ht="21" customHeight="1">
      <c r="A7" s="128"/>
      <c r="B7" s="129"/>
      <c r="C7" s="130"/>
      <c r="D7" s="129"/>
      <c r="E7" s="131"/>
      <c r="F7" s="131"/>
      <c r="G7" s="131"/>
      <c r="H7" s="131"/>
      <c r="I7" s="131"/>
      <c r="J7" s="129"/>
      <c r="K7" s="129"/>
      <c r="L7" s="129"/>
      <c r="M7" s="129"/>
      <c r="N7" s="129"/>
      <c r="O7" s="129"/>
      <c r="P7" s="129"/>
      <c r="Q7" s="129"/>
      <c r="R7" s="129"/>
      <c r="S7" s="132"/>
      <c r="T7" s="116"/>
      <c r="U7" s="116"/>
      <c r="V7" s="116"/>
    </row>
    <row r="8" spans="1:21" ht="12.75">
      <c r="A8" s="134"/>
      <c r="B8" s="135"/>
      <c r="C8" s="136"/>
      <c r="D8" s="136"/>
      <c r="E8" s="231"/>
      <c r="F8" s="231"/>
      <c r="G8" s="231"/>
      <c r="H8" s="231"/>
      <c r="I8" s="231"/>
      <c r="J8" s="232"/>
      <c r="K8" s="231"/>
      <c r="L8" s="231"/>
      <c r="M8" s="231"/>
      <c r="N8" s="231"/>
      <c r="O8" s="231"/>
      <c r="P8" s="231"/>
      <c r="Q8" s="231"/>
      <c r="R8" s="233"/>
      <c r="S8" s="137"/>
      <c r="T8" s="115"/>
      <c r="U8" s="113"/>
    </row>
    <row r="9" spans="1:21" ht="24.75" customHeight="1">
      <c r="A9" s="134"/>
      <c r="B9" s="138"/>
      <c r="C9" s="139" t="s">
        <v>28</v>
      </c>
      <c r="D9" s="140"/>
      <c r="E9" s="234"/>
      <c r="F9" s="234"/>
      <c r="G9" s="234"/>
      <c r="H9" s="235"/>
      <c r="I9" s="235"/>
      <c r="J9" s="141" t="s">
        <v>75</v>
      </c>
      <c r="K9" s="235"/>
      <c r="L9" s="235"/>
      <c r="M9" s="234"/>
      <c r="N9" s="234"/>
      <c r="O9" s="234"/>
      <c r="P9" s="234"/>
      <c r="Q9" s="234"/>
      <c r="R9" s="304"/>
      <c r="S9" s="137"/>
      <c r="T9" s="115"/>
      <c r="U9" s="113"/>
    </row>
    <row r="10" spans="1:21" ht="24.75" customHeight="1">
      <c r="A10" s="134"/>
      <c r="B10" s="138"/>
      <c r="C10" s="142" t="s">
        <v>13</v>
      </c>
      <c r="D10" s="140"/>
      <c r="E10" s="234"/>
      <c r="F10" s="234"/>
      <c r="G10" s="234"/>
      <c r="H10" s="234"/>
      <c r="I10" s="234"/>
      <c r="J10" s="314" t="s">
        <v>76</v>
      </c>
      <c r="K10" s="234"/>
      <c r="L10" s="234"/>
      <c r="M10" s="234"/>
      <c r="N10" s="234"/>
      <c r="O10" s="234"/>
      <c r="P10" s="236" t="s">
        <v>66</v>
      </c>
      <c r="Q10" s="236"/>
      <c r="R10" s="237"/>
      <c r="S10" s="137"/>
      <c r="T10" s="115"/>
      <c r="U10" s="113"/>
    </row>
    <row r="11" spans="1:21" ht="24.75" customHeight="1">
      <c r="A11" s="134"/>
      <c r="B11" s="138"/>
      <c r="C11" s="142" t="s">
        <v>17</v>
      </c>
      <c r="D11" s="140"/>
      <c r="E11" s="234"/>
      <c r="F11" s="234"/>
      <c r="G11" s="234"/>
      <c r="H11" s="234"/>
      <c r="I11" s="234"/>
      <c r="J11" s="301" t="s">
        <v>95</v>
      </c>
      <c r="K11" s="234"/>
      <c r="L11" s="234"/>
      <c r="M11" s="234"/>
      <c r="N11" s="234"/>
      <c r="O11" s="234"/>
      <c r="P11" s="234"/>
      <c r="Q11" s="234"/>
      <c r="R11" s="302"/>
      <c r="S11" s="137"/>
      <c r="T11" s="115"/>
      <c r="U11" s="113"/>
    </row>
    <row r="12" spans="1:21" ht="15.75">
      <c r="A12" s="134"/>
      <c r="B12" s="144"/>
      <c r="C12" s="145"/>
      <c r="D12" s="145"/>
      <c r="E12" s="238"/>
      <c r="F12" s="238"/>
      <c r="G12" s="238"/>
      <c r="H12" s="238"/>
      <c r="I12" s="238"/>
      <c r="J12" s="239"/>
      <c r="K12" s="238"/>
      <c r="L12" s="238"/>
      <c r="M12" s="238"/>
      <c r="N12" s="238"/>
      <c r="O12" s="238"/>
      <c r="P12" s="238"/>
      <c r="Q12" s="238"/>
      <c r="R12" s="240"/>
      <c r="S12" s="137"/>
      <c r="T12" s="115"/>
      <c r="U12" s="113"/>
    </row>
    <row r="13" spans="1:21" ht="12.75">
      <c r="A13" s="134"/>
      <c r="B13" s="138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60"/>
      <c r="S13" s="137"/>
      <c r="T13" s="115"/>
      <c r="U13" s="113"/>
    </row>
    <row r="14" spans="1:21" ht="24.75" customHeight="1">
      <c r="A14" s="134"/>
      <c r="B14" s="138"/>
      <c r="C14" s="146" t="s">
        <v>29</v>
      </c>
      <c r="D14" s="140"/>
      <c r="E14" s="116"/>
      <c r="F14" s="116"/>
      <c r="G14" s="116"/>
      <c r="H14" s="116"/>
      <c r="I14" s="116"/>
      <c r="J14" s="241" t="s">
        <v>30</v>
      </c>
      <c r="K14" s="116"/>
      <c r="L14" s="116"/>
      <c r="M14" s="116"/>
      <c r="N14" s="116"/>
      <c r="O14" s="116"/>
      <c r="P14" s="116"/>
      <c r="Q14" s="116"/>
      <c r="R14" s="160"/>
      <c r="S14" s="137"/>
      <c r="T14" s="115"/>
      <c r="U14" s="113"/>
    </row>
    <row r="15" spans="1:21" ht="24.75" customHeight="1">
      <c r="A15" s="134"/>
      <c r="B15" s="138"/>
      <c r="C15" s="51" t="s">
        <v>31</v>
      </c>
      <c r="D15" s="140"/>
      <c r="E15" s="120"/>
      <c r="F15" s="120"/>
      <c r="G15" s="120"/>
      <c r="H15" s="120"/>
      <c r="J15" s="374">
        <v>207.093</v>
      </c>
      <c r="K15" s="120"/>
      <c r="L15" s="120"/>
      <c r="M15" s="120"/>
      <c r="N15" s="120"/>
      <c r="O15" s="121"/>
      <c r="P15" s="121"/>
      <c r="Q15" s="121"/>
      <c r="R15" s="143"/>
      <c r="S15" s="137"/>
      <c r="T15" s="115"/>
      <c r="U15" s="113"/>
    </row>
    <row r="16" spans="1:20" s="113" customFormat="1" ht="24.75" customHeight="1">
      <c r="A16" s="134"/>
      <c r="B16" s="138"/>
      <c r="C16" s="51" t="s">
        <v>32</v>
      </c>
      <c r="D16" s="140"/>
      <c r="E16" s="120"/>
      <c r="F16" s="120"/>
      <c r="G16" s="120"/>
      <c r="H16" s="120"/>
      <c r="I16" s="120"/>
      <c r="J16" s="300" t="s">
        <v>109</v>
      </c>
      <c r="K16" s="120"/>
      <c r="L16" s="120"/>
      <c r="M16" s="120"/>
      <c r="N16" s="120"/>
      <c r="O16" s="121"/>
      <c r="P16" s="121"/>
      <c r="Q16" s="121"/>
      <c r="R16" s="143"/>
      <c r="S16" s="137"/>
      <c r="T16" s="115"/>
    </row>
    <row r="17" spans="1:21" ht="21" customHeight="1">
      <c r="A17" s="134"/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242"/>
      <c r="S17" s="137"/>
      <c r="T17" s="115"/>
      <c r="U17" s="113"/>
    </row>
    <row r="18" spans="1:21" ht="21" customHeight="1">
      <c r="A18" s="134"/>
      <c r="B18" s="149"/>
      <c r="C18" s="150"/>
      <c r="D18" s="150"/>
      <c r="E18" s="151"/>
      <c r="F18" s="151"/>
      <c r="G18" s="151"/>
      <c r="H18" s="151"/>
      <c r="I18" s="150"/>
      <c r="J18" s="152"/>
      <c r="K18" s="150"/>
      <c r="L18" s="150"/>
      <c r="M18" s="150"/>
      <c r="N18" s="150"/>
      <c r="O18" s="150"/>
      <c r="P18" s="150"/>
      <c r="Q18" s="150"/>
      <c r="R18" s="150"/>
      <c r="S18" s="137"/>
      <c r="T18" s="115"/>
      <c r="U18" s="113"/>
    </row>
    <row r="19" spans="1:21" ht="12.75">
      <c r="A19" s="134"/>
      <c r="B19" s="243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137"/>
      <c r="T19" s="115"/>
      <c r="U19" s="113"/>
    </row>
    <row r="20" spans="1:21" ht="24.75" customHeight="1">
      <c r="A20" s="134"/>
      <c r="B20" s="138"/>
      <c r="C20" s="142" t="s">
        <v>77</v>
      </c>
      <c r="D20" s="140"/>
      <c r="E20" s="234"/>
      <c r="F20" s="234"/>
      <c r="G20" s="305" t="s">
        <v>93</v>
      </c>
      <c r="H20" s="234"/>
      <c r="I20" s="234"/>
      <c r="J20" s="251"/>
      <c r="K20" s="251"/>
      <c r="L20" s="251"/>
      <c r="M20" s="251"/>
      <c r="N20" s="305" t="s">
        <v>92</v>
      </c>
      <c r="O20" s="234"/>
      <c r="P20" s="234"/>
      <c r="Q20" s="234"/>
      <c r="R20" s="304"/>
      <c r="S20" s="137"/>
      <c r="T20" s="115"/>
      <c r="U20" s="113"/>
    </row>
    <row r="21" spans="1:22" s="124" customFormat="1" ht="24.75" customHeight="1">
      <c r="A21" s="134"/>
      <c r="B21" s="138"/>
      <c r="C21" s="142" t="s">
        <v>13</v>
      </c>
      <c r="D21" s="140"/>
      <c r="E21" s="235"/>
      <c r="F21" s="244"/>
      <c r="G21" s="141" t="s">
        <v>78</v>
      </c>
      <c r="H21" s="235"/>
      <c r="I21" s="235"/>
      <c r="K21" s="245"/>
      <c r="L21" s="246"/>
      <c r="M21" s="246"/>
      <c r="N21" s="141" t="s">
        <v>79</v>
      </c>
      <c r="O21" s="235"/>
      <c r="P21" s="246"/>
      <c r="Q21" s="121"/>
      <c r="R21" s="237"/>
      <c r="S21" s="137"/>
      <c r="T21" s="120"/>
      <c r="U21" s="123"/>
      <c r="V21" s="123"/>
    </row>
    <row r="22" spans="1:22" s="124" customFormat="1" ht="24.75" customHeight="1">
      <c r="A22" s="134"/>
      <c r="B22" s="138"/>
      <c r="C22" s="142" t="s">
        <v>17</v>
      </c>
      <c r="D22" s="140"/>
      <c r="E22" s="303"/>
      <c r="F22" s="303"/>
      <c r="G22" s="301" t="s">
        <v>108</v>
      </c>
      <c r="H22" s="251"/>
      <c r="I22" s="251"/>
      <c r="J22" s="251"/>
      <c r="K22" s="251"/>
      <c r="L22" s="251"/>
      <c r="M22" s="251"/>
      <c r="N22" s="301" t="s">
        <v>80</v>
      </c>
      <c r="O22" s="303"/>
      <c r="P22" s="303"/>
      <c r="Q22" s="303"/>
      <c r="R22" s="302"/>
      <c r="S22" s="137"/>
      <c r="T22" s="120"/>
      <c r="U22" s="123"/>
      <c r="V22" s="123"/>
    </row>
    <row r="23" spans="1:22" s="124" customFormat="1" ht="12.75">
      <c r="A23" s="134"/>
      <c r="B23" s="138"/>
      <c r="C23" s="140"/>
      <c r="D23" s="140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240"/>
      <c r="S23" s="137"/>
      <c r="T23" s="120"/>
      <c r="U23" s="123"/>
      <c r="V23" s="123"/>
    </row>
    <row r="24" spans="1:22" s="124" customFormat="1" ht="24.75" customHeight="1">
      <c r="A24" s="134"/>
      <c r="B24" s="249" t="s">
        <v>81</v>
      </c>
      <c r="C24" s="250"/>
      <c r="D24" s="250"/>
      <c r="E24" s="247"/>
      <c r="F24" s="247"/>
      <c r="G24" s="306">
        <v>10</v>
      </c>
      <c r="H24" s="248"/>
      <c r="I24" s="248"/>
      <c r="J24" s="248"/>
      <c r="K24" s="251"/>
      <c r="L24" s="248"/>
      <c r="M24" s="248"/>
      <c r="N24" s="306">
        <v>15</v>
      </c>
      <c r="O24" s="247"/>
      <c r="P24" s="247"/>
      <c r="Q24" s="247"/>
      <c r="R24" s="240"/>
      <c r="S24" s="137"/>
      <c r="T24" s="120"/>
      <c r="U24" s="123"/>
      <c r="V24" s="123"/>
    </row>
    <row r="25" spans="1:22" s="124" customFormat="1" ht="27.75" customHeight="1">
      <c r="A25" s="134"/>
      <c r="B25" s="252" t="s">
        <v>82</v>
      </c>
      <c r="C25" s="253"/>
      <c r="D25" s="253"/>
      <c r="E25" s="121"/>
      <c r="F25" s="254" t="s">
        <v>83</v>
      </c>
      <c r="G25" s="121"/>
      <c r="H25" s="255" t="s">
        <v>84</v>
      </c>
      <c r="I25" s="256" t="s">
        <v>85</v>
      </c>
      <c r="J25" s="257"/>
      <c r="K25" s="257"/>
      <c r="L25" s="121"/>
      <c r="M25" s="254" t="s">
        <v>97</v>
      </c>
      <c r="N25" s="120"/>
      <c r="O25" s="255" t="s">
        <v>84</v>
      </c>
      <c r="P25" s="256" t="s">
        <v>98</v>
      </c>
      <c r="Q25" s="257"/>
      <c r="R25" s="258"/>
      <c r="S25" s="137"/>
      <c r="T25" s="120"/>
      <c r="U25" s="123"/>
      <c r="V25" s="123"/>
    </row>
    <row r="26" spans="1:22" s="117" customFormat="1" ht="27.75" customHeight="1">
      <c r="A26" s="134"/>
      <c r="B26" s="259" t="s">
        <v>86</v>
      </c>
      <c r="C26" s="260"/>
      <c r="D26" s="260"/>
      <c r="E26" s="261"/>
      <c r="F26" s="262" t="s">
        <v>87</v>
      </c>
      <c r="G26" s="261"/>
      <c r="H26" s="263" t="s">
        <v>88</v>
      </c>
      <c r="I26" s="264">
        <v>30</v>
      </c>
      <c r="J26" s="265"/>
      <c r="K26" s="265"/>
      <c r="L26" s="265"/>
      <c r="M26" s="262" t="s">
        <v>94</v>
      </c>
      <c r="N26" s="266"/>
      <c r="O26" s="263" t="s">
        <v>88</v>
      </c>
      <c r="P26" s="264" t="s">
        <v>89</v>
      </c>
      <c r="Q26" s="265"/>
      <c r="R26" s="267"/>
      <c r="S26" s="137"/>
      <c r="T26" s="120"/>
      <c r="U26" s="120"/>
      <c r="V26" s="120"/>
    </row>
    <row r="27" spans="1:19" ht="21" customHeight="1">
      <c r="A27" s="134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37"/>
    </row>
    <row r="28" spans="1:19" ht="24.75" customHeight="1">
      <c r="A28" s="153"/>
      <c r="B28" s="268"/>
      <c r="C28" s="269"/>
      <c r="D28" s="270" t="s">
        <v>33</v>
      </c>
      <c r="E28" s="271"/>
      <c r="F28" s="271"/>
      <c r="G28" s="271"/>
      <c r="H28" s="269"/>
      <c r="I28" s="272"/>
      <c r="J28" s="273"/>
      <c r="K28" s="268"/>
      <c r="L28" s="269"/>
      <c r="M28" s="270" t="s">
        <v>34</v>
      </c>
      <c r="N28" s="270"/>
      <c r="O28" s="270"/>
      <c r="P28" s="270"/>
      <c r="Q28" s="269"/>
      <c r="R28" s="272"/>
      <c r="S28" s="137"/>
    </row>
    <row r="29" spans="1:20" s="159" customFormat="1" ht="18" customHeight="1" thickBot="1">
      <c r="A29" s="154"/>
      <c r="B29" s="155" t="s">
        <v>19</v>
      </c>
      <c r="C29" s="156" t="s">
        <v>35</v>
      </c>
      <c r="D29" s="156" t="s">
        <v>36</v>
      </c>
      <c r="E29" s="157" t="s">
        <v>37</v>
      </c>
      <c r="F29" s="274" t="s">
        <v>38</v>
      </c>
      <c r="G29" s="275"/>
      <c r="H29" s="275"/>
      <c r="I29" s="276"/>
      <c r="J29" s="273"/>
      <c r="K29" s="155" t="s">
        <v>19</v>
      </c>
      <c r="L29" s="156" t="s">
        <v>35</v>
      </c>
      <c r="M29" s="156" t="s">
        <v>36</v>
      </c>
      <c r="N29" s="157" t="s">
        <v>37</v>
      </c>
      <c r="O29" s="274" t="s">
        <v>38</v>
      </c>
      <c r="P29" s="275"/>
      <c r="Q29" s="275"/>
      <c r="R29" s="276"/>
      <c r="S29" s="158"/>
      <c r="T29" s="111"/>
    </row>
    <row r="30" spans="1:20" s="286" customFormat="1" ht="21" customHeight="1" thickTop="1">
      <c r="A30" s="134"/>
      <c r="B30" s="277"/>
      <c r="C30" s="278"/>
      <c r="D30" s="279"/>
      <c r="E30" s="280"/>
      <c r="F30" s="281"/>
      <c r="G30" s="282"/>
      <c r="H30" s="282"/>
      <c r="I30" s="283"/>
      <c r="J30" s="273"/>
      <c r="K30" s="277"/>
      <c r="L30" s="278"/>
      <c r="M30" s="279"/>
      <c r="N30" s="280"/>
      <c r="O30" s="281"/>
      <c r="P30" s="282"/>
      <c r="Q30" s="282"/>
      <c r="R30" s="283"/>
      <c r="S30" s="284"/>
      <c r="T30" s="285"/>
    </row>
    <row r="31" spans="1:20" s="286" customFormat="1" ht="21" customHeight="1">
      <c r="A31" s="134"/>
      <c r="B31" s="328">
        <v>1</v>
      </c>
      <c r="C31" s="161">
        <v>206.649</v>
      </c>
      <c r="D31" s="161">
        <v>207.403</v>
      </c>
      <c r="E31" s="162">
        <f>(D31-C31)*1000</f>
        <v>753.9999999999907</v>
      </c>
      <c r="F31" s="347" t="s">
        <v>90</v>
      </c>
      <c r="G31" s="348"/>
      <c r="H31" s="348"/>
      <c r="I31" s="349"/>
      <c r="J31" s="273"/>
      <c r="K31" s="277"/>
      <c r="L31" s="278"/>
      <c r="M31" s="279"/>
      <c r="N31" s="299"/>
      <c r="O31" s="281"/>
      <c r="P31" s="282"/>
      <c r="Q31" s="282"/>
      <c r="R31" s="283"/>
      <c r="S31" s="284"/>
      <c r="T31" s="285"/>
    </row>
    <row r="32" spans="1:20" s="286" customFormat="1" ht="21" customHeight="1">
      <c r="A32" s="134"/>
      <c r="B32" s="277"/>
      <c r="C32" s="278"/>
      <c r="D32" s="279"/>
      <c r="E32" s="280"/>
      <c r="F32" s="281"/>
      <c r="G32" s="282"/>
      <c r="H32" s="282"/>
      <c r="I32" s="283"/>
      <c r="J32" s="273"/>
      <c r="K32" s="328">
        <v>1</v>
      </c>
      <c r="L32" s="195">
        <v>206.89200000000002</v>
      </c>
      <c r="M32" s="195">
        <v>207.088</v>
      </c>
      <c r="N32" s="196">
        <f>(M32-L32)*1000</f>
        <v>195.99999999996953</v>
      </c>
      <c r="O32" s="344" t="s">
        <v>47</v>
      </c>
      <c r="P32" s="345"/>
      <c r="Q32" s="345"/>
      <c r="R32" s="346"/>
      <c r="S32" s="284"/>
      <c r="T32" s="285"/>
    </row>
    <row r="33" spans="1:20" s="286" customFormat="1" ht="21" customHeight="1">
      <c r="A33" s="134"/>
      <c r="B33" s="328">
        <v>2</v>
      </c>
      <c r="C33" s="161">
        <v>206.657</v>
      </c>
      <c r="D33" s="161">
        <v>207.387</v>
      </c>
      <c r="E33" s="162">
        <f>(D33-C33)*1000</f>
        <v>729.9999999999898</v>
      </c>
      <c r="F33" s="344" t="s">
        <v>50</v>
      </c>
      <c r="G33" s="345"/>
      <c r="H33" s="345"/>
      <c r="I33" s="346"/>
      <c r="J33" s="273"/>
      <c r="K33" s="277"/>
      <c r="L33" s="197"/>
      <c r="M33" s="198"/>
      <c r="N33" s="299"/>
      <c r="O33" s="281"/>
      <c r="P33" s="289"/>
      <c r="Q33" s="289"/>
      <c r="R33" s="290"/>
      <c r="S33" s="284"/>
      <c r="T33" s="285"/>
    </row>
    <row r="34" spans="1:20" s="286" customFormat="1" ht="21" customHeight="1">
      <c r="A34" s="134"/>
      <c r="B34" s="277"/>
      <c r="C34" s="278"/>
      <c r="D34" s="279"/>
      <c r="E34" s="280"/>
      <c r="F34" s="281"/>
      <c r="G34" s="282"/>
      <c r="H34" s="282"/>
      <c r="I34" s="283"/>
      <c r="J34" s="273"/>
      <c r="K34" s="328">
        <v>2</v>
      </c>
      <c r="L34" s="195">
        <v>207.091</v>
      </c>
      <c r="M34" s="195">
        <v>207.244</v>
      </c>
      <c r="N34" s="196">
        <f>(M34-L34)*1000</f>
        <v>152.9999999999916</v>
      </c>
      <c r="O34" s="344" t="s">
        <v>45</v>
      </c>
      <c r="P34" s="345"/>
      <c r="Q34" s="345"/>
      <c r="R34" s="346"/>
      <c r="S34" s="284"/>
      <c r="T34" s="285"/>
    </row>
    <row r="35" spans="1:20" s="286" customFormat="1" ht="21" customHeight="1">
      <c r="A35" s="134"/>
      <c r="B35" s="328">
        <v>3</v>
      </c>
      <c r="C35" s="161">
        <v>206.649</v>
      </c>
      <c r="D35" s="161">
        <v>207.403</v>
      </c>
      <c r="E35" s="162">
        <f>(D35-C35)*1000</f>
        <v>753.9999999999907</v>
      </c>
      <c r="F35" s="344" t="s">
        <v>50</v>
      </c>
      <c r="G35" s="345"/>
      <c r="H35" s="345"/>
      <c r="I35" s="346"/>
      <c r="J35" s="273"/>
      <c r="K35" s="277"/>
      <c r="L35" s="197"/>
      <c r="M35" s="198"/>
      <c r="N35" s="299"/>
      <c r="O35" s="281"/>
      <c r="P35" s="282"/>
      <c r="Q35" s="282"/>
      <c r="R35" s="283"/>
      <c r="S35" s="284"/>
      <c r="T35" s="285"/>
    </row>
    <row r="36" spans="1:20" s="286" customFormat="1" ht="21" customHeight="1">
      <c r="A36" s="134"/>
      <c r="B36" s="277"/>
      <c r="C36" s="278"/>
      <c r="D36" s="279"/>
      <c r="E36" s="280"/>
      <c r="F36" s="281"/>
      <c r="G36" s="282"/>
      <c r="H36" s="282"/>
      <c r="I36" s="283"/>
      <c r="J36" s="273"/>
      <c r="K36" s="328">
        <v>4</v>
      </c>
      <c r="L36" s="195">
        <v>206.89200000000002</v>
      </c>
      <c r="M36" s="195">
        <v>207.088</v>
      </c>
      <c r="N36" s="196">
        <f>(M36-L36)*1000</f>
        <v>195.99999999996953</v>
      </c>
      <c r="O36" s="344" t="s">
        <v>46</v>
      </c>
      <c r="P36" s="345"/>
      <c r="Q36" s="345"/>
      <c r="R36" s="346"/>
      <c r="S36" s="284"/>
      <c r="T36" s="285"/>
    </row>
    <row r="37" spans="1:20" s="286" customFormat="1" ht="21" customHeight="1">
      <c r="A37" s="134"/>
      <c r="B37" s="328">
        <v>4</v>
      </c>
      <c r="C37" s="161">
        <v>206.699</v>
      </c>
      <c r="D37" s="195">
        <v>207.291</v>
      </c>
      <c r="E37" s="196">
        <f>(D37-C37)*1000</f>
        <v>591.9999999999845</v>
      </c>
      <c r="F37" s="347" t="s">
        <v>103</v>
      </c>
      <c r="G37" s="348"/>
      <c r="H37" s="348"/>
      <c r="I37" s="349"/>
      <c r="J37" s="273"/>
      <c r="K37" s="277"/>
      <c r="L37" s="287"/>
      <c r="M37" s="288"/>
      <c r="N37" s="280"/>
      <c r="O37" s="281"/>
      <c r="P37" s="282"/>
      <c r="Q37" s="282"/>
      <c r="R37" s="283"/>
      <c r="S37" s="284"/>
      <c r="T37" s="285"/>
    </row>
    <row r="38" spans="1:20" s="286" customFormat="1" ht="21" customHeight="1">
      <c r="A38" s="134"/>
      <c r="B38" s="277"/>
      <c r="C38" s="278"/>
      <c r="D38" s="279"/>
      <c r="E38" s="280"/>
      <c r="F38" s="344" t="s">
        <v>96</v>
      </c>
      <c r="G38" s="345"/>
      <c r="H38" s="345"/>
      <c r="I38" s="346"/>
      <c r="J38" s="273"/>
      <c r="K38" s="277"/>
      <c r="L38" s="287"/>
      <c r="M38" s="288"/>
      <c r="N38" s="280"/>
      <c r="O38" s="281"/>
      <c r="P38" s="282"/>
      <c r="Q38" s="282"/>
      <c r="R38" s="283"/>
      <c r="S38" s="284"/>
      <c r="T38" s="285"/>
    </row>
    <row r="39" spans="1:20" s="298" customFormat="1" ht="21" customHeight="1">
      <c r="A39" s="134"/>
      <c r="B39" s="291"/>
      <c r="C39" s="292"/>
      <c r="D39" s="293"/>
      <c r="E39" s="294"/>
      <c r="F39" s="295"/>
      <c r="G39" s="296"/>
      <c r="H39" s="296"/>
      <c r="I39" s="297"/>
      <c r="J39" s="273"/>
      <c r="K39" s="291"/>
      <c r="L39" s="292"/>
      <c r="M39" s="293"/>
      <c r="N39" s="294"/>
      <c r="O39" s="295"/>
      <c r="P39" s="296"/>
      <c r="Q39" s="296"/>
      <c r="R39" s="297"/>
      <c r="S39" s="284"/>
      <c r="T39" s="285"/>
    </row>
    <row r="40" spans="1:19" ht="21" customHeight="1" thickBo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5"/>
    </row>
  </sheetData>
  <sheetProtection password="E755" sheet="1" objects="1" scenarios="1"/>
  <mergeCells count="8">
    <mergeCell ref="F31:I31"/>
    <mergeCell ref="F33:I33"/>
    <mergeCell ref="F35:I35"/>
    <mergeCell ref="F37:I37"/>
    <mergeCell ref="F38:I38"/>
    <mergeCell ref="O32:R32"/>
    <mergeCell ref="O34:R34"/>
    <mergeCell ref="O36:R3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73" s="22" customFormat="1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Y1" s="23"/>
      <c r="AD1" s="24"/>
      <c r="AE1" s="25"/>
      <c r="BG1" s="24"/>
      <c r="BH1" s="25"/>
      <c r="BJ1"/>
      <c r="BK1"/>
      <c r="BL1"/>
      <c r="BM1"/>
      <c r="BN1"/>
      <c r="BO1"/>
      <c r="BP1"/>
      <c r="BQ1"/>
      <c r="BR1"/>
      <c r="BS1"/>
      <c r="BT1"/>
      <c r="BU1"/>
    </row>
    <row r="2" spans="1:89" ht="36" customHeight="1" thickBot="1">
      <c r="A2" s="20"/>
      <c r="B2" s="20"/>
      <c r="C2" s="199"/>
      <c r="D2" s="200"/>
      <c r="E2" s="200"/>
      <c r="F2" s="201" t="s">
        <v>70</v>
      </c>
      <c r="G2" s="200"/>
      <c r="H2" s="200"/>
      <c r="I2" s="202"/>
      <c r="J2" s="20"/>
      <c r="K2" s="20"/>
      <c r="L2" s="20"/>
      <c r="M2" s="20"/>
      <c r="N2" s="26"/>
      <c r="O2" s="27"/>
      <c r="P2" s="27"/>
      <c r="Q2" s="27"/>
      <c r="R2" s="359" t="s">
        <v>9</v>
      </c>
      <c r="S2" s="359"/>
      <c r="T2" s="359"/>
      <c r="U2" s="359"/>
      <c r="V2" s="359"/>
      <c r="W2" s="359"/>
      <c r="X2" s="27"/>
      <c r="Y2" s="27"/>
      <c r="Z2" s="27"/>
      <c r="AA2" s="28"/>
      <c r="BJ2" s="26"/>
      <c r="BK2" s="27"/>
      <c r="BL2" s="27"/>
      <c r="BM2" s="27"/>
      <c r="BN2" s="27"/>
      <c r="BO2" s="27"/>
      <c r="BP2" s="360" t="s">
        <v>9</v>
      </c>
      <c r="BQ2" s="360"/>
      <c r="BR2" s="360"/>
      <c r="BS2" s="360"/>
      <c r="BT2" s="27"/>
      <c r="BU2" s="27"/>
      <c r="BV2" s="27"/>
      <c r="BW2" s="27"/>
      <c r="BX2" s="27"/>
      <c r="BY2" s="28"/>
      <c r="BZ2" s="22"/>
      <c r="CA2" s="22"/>
      <c r="CB2" s="22"/>
      <c r="CC2" s="199"/>
      <c r="CD2" s="200"/>
      <c r="CE2" s="200"/>
      <c r="CF2" s="201" t="s">
        <v>70</v>
      </c>
      <c r="CG2" s="200"/>
      <c r="CH2" s="200"/>
      <c r="CI2" s="202"/>
      <c r="CJ2" s="22"/>
      <c r="CK2" s="22"/>
    </row>
    <row r="3" spans="1:89" ht="21" customHeight="1" thickBot="1">
      <c r="A3" s="20"/>
      <c r="B3" s="20"/>
      <c r="C3" s="203"/>
      <c r="D3" s="60"/>
      <c r="E3" s="60"/>
      <c r="F3" s="204"/>
      <c r="G3" s="60"/>
      <c r="H3" s="60"/>
      <c r="I3" s="205"/>
      <c r="J3" s="20"/>
      <c r="K3" s="20"/>
      <c r="L3" s="20"/>
      <c r="M3" s="20"/>
      <c r="N3" s="357" t="s">
        <v>10</v>
      </c>
      <c r="O3" s="358"/>
      <c r="P3" s="173"/>
      <c r="Q3" s="174"/>
      <c r="R3" s="350" t="s">
        <v>11</v>
      </c>
      <c r="S3" s="351"/>
      <c r="T3" s="351"/>
      <c r="U3" s="358"/>
      <c r="V3" s="173"/>
      <c r="W3" s="174"/>
      <c r="X3" s="362" t="s">
        <v>12</v>
      </c>
      <c r="Y3" s="363"/>
      <c r="Z3" s="363"/>
      <c r="AA3" s="364"/>
      <c r="BJ3" s="365" t="s">
        <v>12</v>
      </c>
      <c r="BK3" s="363"/>
      <c r="BL3" s="363"/>
      <c r="BM3" s="363"/>
      <c r="BN3" s="222"/>
      <c r="BO3" s="174"/>
      <c r="BP3" s="350" t="s">
        <v>11</v>
      </c>
      <c r="BQ3" s="351"/>
      <c r="BR3" s="351"/>
      <c r="BS3" s="358"/>
      <c r="BT3" s="222"/>
      <c r="BU3" s="174"/>
      <c r="BV3" s="350" t="s">
        <v>10</v>
      </c>
      <c r="BW3" s="351"/>
      <c r="BX3" s="351"/>
      <c r="BY3" s="352"/>
      <c r="BZ3" s="22"/>
      <c r="CA3" s="22"/>
      <c r="CB3" s="22"/>
      <c r="CC3" s="203"/>
      <c r="CD3" s="60"/>
      <c r="CE3" s="60"/>
      <c r="CF3" s="204"/>
      <c r="CG3" s="60"/>
      <c r="CH3" s="60"/>
      <c r="CI3" s="205"/>
      <c r="CJ3" s="22"/>
      <c r="CK3" s="22"/>
    </row>
    <row r="4" spans="1:89" ht="24" customHeight="1" thickTop="1">
      <c r="A4" s="20"/>
      <c r="B4" s="20"/>
      <c r="C4" s="203"/>
      <c r="D4" s="206" t="s">
        <v>71</v>
      </c>
      <c r="E4" s="60"/>
      <c r="F4" s="204"/>
      <c r="G4" s="60"/>
      <c r="H4" s="206" t="s">
        <v>72</v>
      </c>
      <c r="I4" s="205"/>
      <c r="J4" s="20"/>
      <c r="K4" s="20"/>
      <c r="L4" s="20"/>
      <c r="M4" s="20"/>
      <c r="N4" s="29"/>
      <c r="O4" s="30"/>
      <c r="P4" s="1"/>
      <c r="Q4" s="1"/>
      <c r="R4" s="361" t="s">
        <v>60</v>
      </c>
      <c r="S4" s="361"/>
      <c r="T4" s="361"/>
      <c r="U4" s="361"/>
      <c r="V4" s="361"/>
      <c r="W4" s="361"/>
      <c r="X4" s="217"/>
      <c r="Y4" s="217"/>
      <c r="Z4" s="48"/>
      <c r="AA4" s="216"/>
      <c r="AS4" s="40" t="s">
        <v>106</v>
      </c>
      <c r="BJ4" s="219"/>
      <c r="BK4" s="217"/>
      <c r="BL4" s="48"/>
      <c r="BM4" s="48"/>
      <c r="BN4" s="1"/>
      <c r="BO4" s="1"/>
      <c r="BP4" s="361" t="s">
        <v>60</v>
      </c>
      <c r="BQ4" s="361"/>
      <c r="BR4" s="361"/>
      <c r="BS4" s="361"/>
      <c r="BT4" s="1"/>
      <c r="BU4" s="1"/>
      <c r="BV4" s="1"/>
      <c r="BW4" s="1"/>
      <c r="BX4" s="1"/>
      <c r="BY4" s="32"/>
      <c r="CA4" s="22"/>
      <c r="CB4" s="22"/>
      <c r="CC4" s="203"/>
      <c r="CD4" s="206" t="s">
        <v>91</v>
      </c>
      <c r="CE4" s="60"/>
      <c r="CF4" s="204"/>
      <c r="CG4" s="60"/>
      <c r="CH4" s="206" t="s">
        <v>57</v>
      </c>
      <c r="CI4" s="205"/>
      <c r="CJ4" s="22"/>
      <c r="CK4" s="22"/>
    </row>
    <row r="5" spans="1:89" ht="24" customHeight="1" thickBot="1">
      <c r="A5" s="20"/>
      <c r="B5" s="20"/>
      <c r="C5" s="207"/>
      <c r="D5" s="208"/>
      <c r="E5" s="208"/>
      <c r="F5" s="204"/>
      <c r="G5" s="208"/>
      <c r="H5" s="208"/>
      <c r="I5" s="209"/>
      <c r="J5" s="20"/>
      <c r="K5" s="20"/>
      <c r="L5" s="20"/>
      <c r="M5" s="20"/>
      <c r="N5" s="34"/>
      <c r="O5" s="170"/>
      <c r="P5" s="9"/>
      <c r="Q5" s="7"/>
      <c r="R5" s="37"/>
      <c r="S5" s="41"/>
      <c r="T5" s="38"/>
      <c r="U5" s="183"/>
      <c r="V5" s="185"/>
      <c r="W5" s="7"/>
      <c r="Y5" s="309"/>
      <c r="Z5" s="9"/>
      <c r="AA5" s="12"/>
      <c r="BJ5" s="203"/>
      <c r="BK5" s="218"/>
      <c r="BL5" s="33"/>
      <c r="BM5" s="8"/>
      <c r="BN5" s="186"/>
      <c r="BO5" s="7"/>
      <c r="BP5" s="37"/>
      <c r="BQ5" s="35"/>
      <c r="BR5" s="37"/>
      <c r="BS5" s="181"/>
      <c r="BT5" s="186"/>
      <c r="BU5" s="7"/>
      <c r="BV5" s="353" t="s">
        <v>56</v>
      </c>
      <c r="BW5" s="354"/>
      <c r="BX5" s="355" t="s">
        <v>57</v>
      </c>
      <c r="BY5" s="356"/>
      <c r="BZ5" s="22"/>
      <c r="CA5" s="22"/>
      <c r="CB5" s="22"/>
      <c r="CC5" s="207"/>
      <c r="CD5" s="208"/>
      <c r="CE5" s="208"/>
      <c r="CF5" s="204"/>
      <c r="CG5" s="208"/>
      <c r="CH5" s="208"/>
      <c r="CI5" s="209"/>
      <c r="CJ5" s="22"/>
      <c r="CK5" s="22"/>
    </row>
    <row r="6" spans="1:89" ht="24" customHeight="1" thickTop="1">
      <c r="A6" s="20"/>
      <c r="B6" s="20"/>
      <c r="C6" s="178"/>
      <c r="D6" s="60"/>
      <c r="E6" s="210"/>
      <c r="F6" s="204"/>
      <c r="G6" s="60"/>
      <c r="H6" s="60"/>
      <c r="I6" s="179"/>
      <c r="J6" s="20"/>
      <c r="K6" s="20"/>
      <c r="L6" s="20"/>
      <c r="M6" s="20"/>
      <c r="N6" s="10"/>
      <c r="O6" s="375"/>
      <c r="P6" s="376"/>
      <c r="Q6" s="375"/>
      <c r="R6" s="377" t="s">
        <v>1</v>
      </c>
      <c r="S6" s="378">
        <v>206.649</v>
      </c>
      <c r="T6" s="379" t="s">
        <v>0</v>
      </c>
      <c r="U6" s="380">
        <v>206.649</v>
      </c>
      <c r="V6" s="381"/>
      <c r="W6" s="375"/>
      <c r="X6" s="382" t="s">
        <v>6</v>
      </c>
      <c r="Y6" s="383">
        <v>206.3</v>
      </c>
      <c r="Z6" s="19" t="s">
        <v>65</v>
      </c>
      <c r="AA6" s="312">
        <v>206.474</v>
      </c>
      <c r="AR6" s="45" t="s">
        <v>14</v>
      </c>
      <c r="AS6" s="46" t="s">
        <v>15</v>
      </c>
      <c r="AT6" s="47" t="s">
        <v>16</v>
      </c>
      <c r="BJ6" s="220" t="s">
        <v>67</v>
      </c>
      <c r="BK6" s="389">
        <v>207.23</v>
      </c>
      <c r="BL6" s="390" t="s">
        <v>68</v>
      </c>
      <c r="BM6" s="391">
        <v>207.514</v>
      </c>
      <c r="BN6" s="381"/>
      <c r="BO6" s="375"/>
      <c r="BP6" s="377" t="s">
        <v>2</v>
      </c>
      <c r="BQ6" s="378">
        <v>207.403</v>
      </c>
      <c r="BR6" s="6" t="s">
        <v>7</v>
      </c>
      <c r="BS6" s="308">
        <v>207.387</v>
      </c>
      <c r="BT6" s="186"/>
      <c r="BU6" s="7"/>
      <c r="BV6" s="18" t="s">
        <v>102</v>
      </c>
      <c r="BW6" s="188">
        <v>1.01</v>
      </c>
      <c r="BX6" s="37"/>
      <c r="BY6" s="42"/>
      <c r="BZ6" s="22"/>
      <c r="CA6" s="22"/>
      <c r="CB6" s="22"/>
      <c r="CC6" s="178"/>
      <c r="CD6" s="60"/>
      <c r="CE6" s="210"/>
      <c r="CF6" s="204"/>
      <c r="CG6" s="60"/>
      <c r="CH6" s="60"/>
      <c r="CI6" s="179"/>
      <c r="CJ6" s="22"/>
      <c r="CK6" s="22"/>
    </row>
    <row r="7" spans="1:89" ht="24" customHeight="1">
      <c r="A7" s="20"/>
      <c r="B7" s="20"/>
      <c r="C7" s="318">
        <v>2009</v>
      </c>
      <c r="D7" s="367">
        <v>200.9</v>
      </c>
      <c r="E7" s="368"/>
      <c r="F7" s="204"/>
      <c r="G7" s="320">
        <v>2052</v>
      </c>
      <c r="H7" s="367">
        <v>205.25</v>
      </c>
      <c r="I7" s="369"/>
      <c r="J7" s="20"/>
      <c r="K7" s="20"/>
      <c r="L7" s="20"/>
      <c r="M7" s="20"/>
      <c r="N7" s="11" t="s">
        <v>4</v>
      </c>
      <c r="O7" s="384">
        <v>206.25</v>
      </c>
      <c r="P7" s="376"/>
      <c r="Q7" s="375"/>
      <c r="R7" s="385"/>
      <c r="S7" s="386"/>
      <c r="T7" s="385"/>
      <c r="U7" s="387"/>
      <c r="V7" s="381"/>
      <c r="W7" s="375"/>
      <c r="X7" s="172"/>
      <c r="Y7" s="388"/>
      <c r="AA7" s="205"/>
      <c r="AS7" s="49" t="s">
        <v>104</v>
      </c>
      <c r="BJ7" s="203"/>
      <c r="BK7" s="392"/>
      <c r="BL7" s="393"/>
      <c r="BM7" s="393"/>
      <c r="BN7" s="381"/>
      <c r="BO7" s="375"/>
      <c r="BP7" s="50"/>
      <c r="BQ7" s="36"/>
      <c r="BR7" s="37"/>
      <c r="BS7" s="182"/>
      <c r="BT7" s="186"/>
      <c r="BU7" s="7"/>
      <c r="BV7" s="14" t="s">
        <v>52</v>
      </c>
      <c r="BW7" s="13">
        <v>0.606</v>
      </c>
      <c r="BX7" s="14" t="s">
        <v>5</v>
      </c>
      <c r="BY7" s="313">
        <v>207.813</v>
      </c>
      <c r="BZ7" s="22"/>
      <c r="CA7" s="22"/>
      <c r="CB7" s="22"/>
      <c r="CC7" s="318">
        <v>2091</v>
      </c>
      <c r="CD7" s="367">
        <v>209.175</v>
      </c>
      <c r="CE7" s="368"/>
      <c r="CF7" s="204"/>
      <c r="CG7" s="320">
        <v>2138</v>
      </c>
      <c r="CH7" s="367">
        <v>213.835</v>
      </c>
      <c r="CI7" s="369"/>
      <c r="CJ7" s="22"/>
      <c r="CK7" s="22"/>
    </row>
    <row r="8" spans="1:89" ht="24" customHeight="1">
      <c r="A8" s="20"/>
      <c r="B8" s="20"/>
      <c r="C8" s="318">
        <v>2025</v>
      </c>
      <c r="D8" s="367">
        <v>202.466</v>
      </c>
      <c r="E8" s="368"/>
      <c r="F8" s="204"/>
      <c r="G8" s="320">
        <v>2038</v>
      </c>
      <c r="H8" s="367">
        <v>203.75</v>
      </c>
      <c r="I8" s="369"/>
      <c r="J8" s="20"/>
      <c r="K8" s="20"/>
      <c r="L8" s="20"/>
      <c r="M8" s="20"/>
      <c r="N8" s="10"/>
      <c r="O8" s="7"/>
      <c r="P8" s="9"/>
      <c r="Q8" s="7"/>
      <c r="R8" s="6" t="s">
        <v>48</v>
      </c>
      <c r="S8" s="307">
        <v>206.657</v>
      </c>
      <c r="T8" s="6" t="s">
        <v>49</v>
      </c>
      <c r="U8" s="308">
        <v>206.699</v>
      </c>
      <c r="V8" s="186"/>
      <c r="W8" s="7"/>
      <c r="X8" s="19" t="s">
        <v>64</v>
      </c>
      <c r="Y8" s="310">
        <v>206.442</v>
      </c>
      <c r="Z8" s="19" t="s">
        <v>63</v>
      </c>
      <c r="AA8" s="312">
        <v>206.695</v>
      </c>
      <c r="BJ8" s="220" t="s">
        <v>62</v>
      </c>
      <c r="BK8" s="389">
        <v>207.446</v>
      </c>
      <c r="BL8" s="390" t="s">
        <v>69</v>
      </c>
      <c r="BM8" s="391">
        <v>207.748</v>
      </c>
      <c r="BN8" s="381"/>
      <c r="BO8" s="375"/>
      <c r="BP8" s="377" t="s">
        <v>8</v>
      </c>
      <c r="BQ8" s="378">
        <v>207.291</v>
      </c>
      <c r="BR8" s="6" t="s">
        <v>3</v>
      </c>
      <c r="BS8" s="308">
        <v>207.403</v>
      </c>
      <c r="BT8" s="186"/>
      <c r="BU8" s="7"/>
      <c r="BV8" s="18" t="s">
        <v>51</v>
      </c>
      <c r="BW8" s="342">
        <v>207.699</v>
      </c>
      <c r="BX8" s="37"/>
      <c r="BY8" s="42"/>
      <c r="BZ8" s="22"/>
      <c r="CA8" s="22"/>
      <c r="CB8" s="22"/>
      <c r="CC8" s="318">
        <v>2103</v>
      </c>
      <c r="CD8" s="367">
        <v>210.4</v>
      </c>
      <c r="CE8" s="368"/>
      <c r="CF8" s="204"/>
      <c r="CG8" s="320">
        <v>2122</v>
      </c>
      <c r="CH8" s="367">
        <v>212.155</v>
      </c>
      <c r="CI8" s="369"/>
      <c r="CJ8" s="22"/>
      <c r="CK8" s="22"/>
    </row>
    <row r="9" spans="1:89" ht="24" customHeight="1" thickBot="1">
      <c r="A9" s="20"/>
      <c r="B9" s="20"/>
      <c r="C9" s="318">
        <v>2037</v>
      </c>
      <c r="D9" s="367">
        <v>203.75</v>
      </c>
      <c r="E9" s="368"/>
      <c r="F9" s="204"/>
      <c r="G9" s="320">
        <v>2026</v>
      </c>
      <c r="H9" s="367">
        <v>202.466</v>
      </c>
      <c r="I9" s="369"/>
      <c r="J9" s="20"/>
      <c r="K9" s="20"/>
      <c r="L9" s="20"/>
      <c r="M9" s="20"/>
      <c r="N9" s="52"/>
      <c r="O9" s="55"/>
      <c r="P9" s="56"/>
      <c r="Q9" s="57"/>
      <c r="R9" s="54"/>
      <c r="S9" s="53"/>
      <c r="T9" s="56"/>
      <c r="U9" s="184"/>
      <c r="V9" s="187"/>
      <c r="W9" s="57"/>
      <c r="X9" s="180"/>
      <c r="Y9" s="311"/>
      <c r="Z9" s="56"/>
      <c r="AA9" s="58"/>
      <c r="BJ9" s="221"/>
      <c r="BK9" s="394"/>
      <c r="BL9" s="395"/>
      <c r="BM9" s="54"/>
      <c r="BN9" s="396"/>
      <c r="BO9" s="397"/>
      <c r="BP9" s="395"/>
      <c r="BQ9" s="398"/>
      <c r="BR9" s="56"/>
      <c r="BS9" s="56"/>
      <c r="BT9" s="187"/>
      <c r="BU9" s="57"/>
      <c r="BV9" s="54"/>
      <c r="BW9" s="53"/>
      <c r="BX9" s="54"/>
      <c r="BY9" s="59"/>
      <c r="BZ9" s="22"/>
      <c r="CA9" s="22"/>
      <c r="CB9" s="22"/>
      <c r="CC9" s="318">
        <v>2119</v>
      </c>
      <c r="CD9" s="367">
        <v>211.94</v>
      </c>
      <c r="CE9" s="368"/>
      <c r="CF9" s="204"/>
      <c r="CG9" s="320">
        <v>2104</v>
      </c>
      <c r="CH9" s="367">
        <v>210.4</v>
      </c>
      <c r="CI9" s="369"/>
      <c r="CJ9" s="22"/>
      <c r="CK9" s="22"/>
    </row>
    <row r="10" spans="1:89" ht="24" customHeight="1">
      <c r="A10" s="20"/>
      <c r="B10" s="20"/>
      <c r="C10" s="211"/>
      <c r="D10" s="215"/>
      <c r="E10" s="44"/>
      <c r="F10" s="204"/>
      <c r="G10" s="38"/>
      <c r="H10" s="215"/>
      <c r="I10" s="39"/>
      <c r="J10" s="20"/>
      <c r="K10" s="20"/>
      <c r="L10" s="20"/>
      <c r="M10" s="20"/>
      <c r="N10" s="20"/>
      <c r="Q10" s="20"/>
      <c r="R10" s="60"/>
      <c r="S10" s="60"/>
      <c r="T10" s="60"/>
      <c r="U10" s="60"/>
      <c r="V10" s="60"/>
      <c r="W10" s="60"/>
      <c r="X10" s="60"/>
      <c r="Y10" s="60"/>
      <c r="BX10" s="22"/>
      <c r="BY10" s="22"/>
      <c r="BZ10" s="22"/>
      <c r="CA10" s="22"/>
      <c r="CB10" s="22"/>
      <c r="CC10" s="211"/>
      <c r="CD10" s="60"/>
      <c r="CE10" s="38"/>
      <c r="CF10" s="204"/>
      <c r="CG10" s="38"/>
      <c r="CH10" s="60"/>
      <c r="CI10" s="212"/>
      <c r="CJ10" s="22"/>
      <c r="CK10" s="22"/>
    </row>
    <row r="11" spans="1:89" ht="24" customHeight="1">
      <c r="A11" s="20"/>
      <c r="B11" s="20"/>
      <c r="C11" s="321">
        <v>2053</v>
      </c>
      <c r="D11" s="370">
        <v>205.25</v>
      </c>
      <c r="E11" s="371"/>
      <c r="F11" s="204"/>
      <c r="G11" s="319">
        <v>2010</v>
      </c>
      <c r="H11" s="370">
        <v>200.9</v>
      </c>
      <c r="I11" s="372"/>
      <c r="J11" s="20"/>
      <c r="K11" s="20"/>
      <c r="L11" s="20"/>
      <c r="M11" s="20"/>
      <c r="N11" s="20"/>
      <c r="Q11" s="20"/>
      <c r="AS11" s="169" t="s">
        <v>41</v>
      </c>
      <c r="BX11" s="22"/>
      <c r="BY11" s="22"/>
      <c r="BZ11" s="22"/>
      <c r="CA11" s="22"/>
      <c r="CB11" s="22"/>
      <c r="CC11" s="321">
        <v>2133</v>
      </c>
      <c r="CD11" s="370">
        <v>213.34</v>
      </c>
      <c r="CE11" s="371"/>
      <c r="CF11" s="204"/>
      <c r="CG11" s="213">
        <v>2092</v>
      </c>
      <c r="CH11" s="370">
        <v>209.175</v>
      </c>
      <c r="CI11" s="372"/>
      <c r="CJ11" s="22"/>
      <c r="CK11" s="22"/>
    </row>
    <row r="12" spans="1:89" ht="24" customHeight="1" thickBot="1">
      <c r="A12" s="20"/>
      <c r="B12" s="20"/>
      <c r="C12" s="189"/>
      <c r="D12" s="104"/>
      <c r="E12" s="17"/>
      <c r="F12" s="193"/>
      <c r="G12" s="17"/>
      <c r="H12" s="104"/>
      <c r="I12" s="214"/>
      <c r="J12" s="20"/>
      <c r="K12" s="20"/>
      <c r="L12" s="20"/>
      <c r="M12" s="20"/>
      <c r="N12" s="20"/>
      <c r="O12" s="20"/>
      <c r="P12" s="60"/>
      <c r="Q12" s="60"/>
      <c r="AR12" s="21"/>
      <c r="AS12" s="65" t="s">
        <v>42</v>
      </c>
      <c r="BA12" s="21"/>
      <c r="BX12" s="22"/>
      <c r="BY12" s="22"/>
      <c r="BZ12" s="22"/>
      <c r="CA12" s="22"/>
      <c r="CB12" s="22"/>
      <c r="CC12" s="189"/>
      <c r="CD12" s="104"/>
      <c r="CE12" s="17"/>
      <c r="CF12" s="193"/>
      <c r="CG12" s="17"/>
      <c r="CH12" s="104"/>
      <c r="CI12" s="214"/>
      <c r="CJ12" s="22"/>
      <c r="CK12" s="22"/>
    </row>
    <row r="13" spans="1:89" ht="18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P13" s="20"/>
      <c r="AQ13" s="20"/>
      <c r="AR13" s="20"/>
      <c r="AS13" s="65" t="s">
        <v>43</v>
      </c>
      <c r="AT13" s="20"/>
      <c r="AU13" s="20"/>
      <c r="AV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1:89" ht="18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P14" s="20"/>
      <c r="AQ14" s="20"/>
      <c r="AR14" s="20"/>
      <c r="AT14" s="20"/>
      <c r="AU14" s="20"/>
      <c r="AV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</row>
    <row r="15" spans="1:89" ht="18" customHeight="1">
      <c r="A15" s="20"/>
      <c r="B15" s="20"/>
      <c r="C15" s="20"/>
      <c r="D15" s="20"/>
      <c r="E15" s="167" t="s">
        <v>18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P15" s="20"/>
      <c r="AQ15" s="20"/>
      <c r="AR15" s="20"/>
      <c r="AT15" s="20"/>
      <c r="AU15" s="20"/>
      <c r="AV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T15" s="20"/>
      <c r="BU15" s="20"/>
      <c r="BV15" s="20"/>
      <c r="BW15" s="20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</row>
    <row r="16" spans="5:89" ht="18" customHeight="1">
      <c r="E16" s="167" t="s">
        <v>54</v>
      </c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</row>
    <row r="17" spans="4:88" ht="18" customHeight="1">
      <c r="D17" s="21"/>
      <c r="S17" s="21"/>
      <c r="T17" s="21"/>
      <c r="U17" s="21"/>
      <c r="AK17" s="21"/>
      <c r="AO17" s="338" t="s">
        <v>114</v>
      </c>
      <c r="AZ17" s="21"/>
      <c r="BA17" s="21"/>
      <c r="BL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</row>
    <row r="18" spans="5:88" ht="18" customHeight="1">
      <c r="E18" s="21"/>
      <c r="S18" s="21"/>
      <c r="V18" s="21"/>
      <c r="AA18" s="21"/>
      <c r="AB18" s="21"/>
      <c r="AC18" s="21"/>
      <c r="AD18" s="21"/>
      <c r="AK18" s="21"/>
      <c r="AL18" s="21"/>
      <c r="AM18" s="21"/>
      <c r="AO18" s="338" t="s">
        <v>115</v>
      </c>
      <c r="AS18" s="21"/>
      <c r="AU18" s="21"/>
      <c r="AZ18" s="21"/>
      <c r="BD18" s="21"/>
      <c r="BE18" s="21"/>
      <c r="BF18" s="21"/>
      <c r="BG18" s="21"/>
      <c r="BI18" s="21"/>
      <c r="BJ18" s="21"/>
      <c r="BK18" s="21"/>
      <c r="BM18" s="21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</row>
    <row r="19" spans="7:88" ht="18" customHeight="1">
      <c r="G19" s="330" t="s">
        <v>53</v>
      </c>
      <c r="S19" s="315" t="s">
        <v>0</v>
      </c>
      <c r="AN19" s="339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</row>
    <row r="20" spans="7:88" ht="18" customHeight="1">
      <c r="G20" s="21"/>
      <c r="H20" s="21"/>
      <c r="I20" s="21"/>
      <c r="M20" s="60"/>
      <c r="AA20" s="21"/>
      <c r="AB20" s="21"/>
      <c r="AN20" s="339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</row>
    <row r="21" spans="1:89" ht="18" customHeight="1">
      <c r="A21" s="62"/>
      <c r="F21" s="171" t="s">
        <v>64</v>
      </c>
      <c r="I21" s="21"/>
      <c r="J21" s="21"/>
      <c r="R21" s="21"/>
      <c r="S21" s="21"/>
      <c r="T21" s="21"/>
      <c r="X21" s="21"/>
      <c r="Y21" s="21"/>
      <c r="AB21" s="21"/>
      <c r="AC21" s="21"/>
      <c r="AF21" s="21"/>
      <c r="AG21" s="21"/>
      <c r="AM21" s="63"/>
      <c r="AO21" s="21"/>
      <c r="AP21" s="21"/>
      <c r="AR21" s="21"/>
      <c r="AS21" s="63"/>
      <c r="BK21" s="21"/>
      <c r="BL21" s="21"/>
      <c r="BM21" s="21"/>
      <c r="BN21" s="21"/>
      <c r="BP21" s="21"/>
      <c r="BQ21" s="21"/>
      <c r="BR21" s="21"/>
      <c r="BS21" s="21"/>
      <c r="BT21" s="21"/>
      <c r="BU21" s="21"/>
      <c r="BZ21" s="60"/>
      <c r="CA21" s="228" t="s">
        <v>68</v>
      </c>
      <c r="CB21" s="60"/>
      <c r="CC21" s="60"/>
      <c r="CD21" s="60"/>
      <c r="CE21" s="60"/>
      <c r="CF21" s="60"/>
      <c r="CG21" s="60"/>
      <c r="CH21" s="60"/>
      <c r="CI21" s="60"/>
      <c r="CJ21" s="60"/>
      <c r="CK21" s="62"/>
    </row>
    <row r="22" spans="4:87" ht="18" customHeight="1">
      <c r="D22" s="224" t="s">
        <v>6</v>
      </c>
      <c r="O22" s="21"/>
      <c r="Q22" s="21"/>
      <c r="S22" s="315" t="s">
        <v>1</v>
      </c>
      <c r="V22" s="21"/>
      <c r="BB22" s="21"/>
      <c r="BV22" s="21"/>
      <c r="CI22" s="226" t="s">
        <v>5</v>
      </c>
    </row>
    <row r="23" spans="11:81" ht="18" customHeight="1">
      <c r="K23" s="329">
        <v>1</v>
      </c>
      <c r="L23" s="329">
        <v>2</v>
      </c>
      <c r="N23" s="329">
        <v>3</v>
      </c>
      <c r="BN23" s="21"/>
      <c r="BS23" s="175" t="s">
        <v>3</v>
      </c>
      <c r="BY23" s="329">
        <v>11</v>
      </c>
      <c r="CA23" s="329">
        <v>12</v>
      </c>
      <c r="CB23" s="21"/>
      <c r="CC23" s="21"/>
    </row>
    <row r="24" spans="1:88" ht="18" customHeight="1">
      <c r="A24" s="62"/>
      <c r="B24" s="62"/>
      <c r="J24" s="21"/>
      <c r="K24" s="21"/>
      <c r="L24" s="21"/>
      <c r="M24" s="21"/>
      <c r="N24" s="21"/>
      <c r="P24" s="21"/>
      <c r="Q24" s="21"/>
      <c r="R24" s="21"/>
      <c r="S24" s="21"/>
      <c r="T24" s="21"/>
      <c r="U24" s="21"/>
      <c r="W24" s="21"/>
      <c r="AS24" s="63"/>
      <c r="BL24" s="21"/>
      <c r="BN24" s="21"/>
      <c r="BS24" s="21"/>
      <c r="BT24" s="21"/>
      <c r="BU24" s="21"/>
      <c r="BW24" s="21"/>
      <c r="BX24" s="21"/>
      <c r="BY24" s="21"/>
      <c r="BZ24" s="21"/>
      <c r="CA24" s="21"/>
      <c r="CC24" s="21"/>
      <c r="CJ24" s="62"/>
    </row>
    <row r="25" spans="13:81" ht="18" customHeight="1">
      <c r="M25" s="21"/>
      <c r="T25" s="315" t="s">
        <v>48</v>
      </c>
      <c r="AA25" s="21"/>
      <c r="AK25" s="172"/>
      <c r="AS25" s="21"/>
      <c r="AX25" s="172"/>
      <c r="BR25" s="21"/>
      <c r="BW25" s="21"/>
      <c r="CA25" s="64"/>
      <c r="CC25" s="21"/>
    </row>
    <row r="26" spans="3:86" ht="18" customHeight="1">
      <c r="C26" s="225" t="s">
        <v>4</v>
      </c>
      <c r="H26" s="171" t="s">
        <v>65</v>
      </c>
      <c r="O26" s="21"/>
      <c r="P26" s="21"/>
      <c r="Q26" s="21"/>
      <c r="S26" s="21"/>
      <c r="T26" s="21"/>
      <c r="V26" s="21"/>
      <c r="W26" s="21"/>
      <c r="X26" s="21"/>
      <c r="Y26" s="21"/>
      <c r="AS26" s="21"/>
      <c r="BS26" s="175" t="s">
        <v>2</v>
      </c>
      <c r="BU26" s="21"/>
      <c r="BV26" s="21"/>
      <c r="BW26" s="21"/>
      <c r="CC26" s="21"/>
      <c r="CH26" s="227" t="s">
        <v>69</v>
      </c>
    </row>
    <row r="27" spans="6:78" ht="18" customHeight="1">
      <c r="F27" s="21"/>
      <c r="H27" s="21"/>
      <c r="I27" s="21"/>
      <c r="J27" s="21"/>
      <c r="O27" s="329">
        <v>4</v>
      </c>
      <c r="R27" s="21"/>
      <c r="S27" s="21"/>
      <c r="T27" s="21"/>
      <c r="U27" s="21"/>
      <c r="V27" s="21"/>
      <c r="X27" s="21"/>
      <c r="Y27" s="21"/>
      <c r="Z27" s="21"/>
      <c r="AA27" s="21"/>
      <c r="AC27" s="63"/>
      <c r="AH27" s="21"/>
      <c r="AS27" s="63"/>
      <c r="AX27" s="21"/>
      <c r="BG27" s="21"/>
      <c r="BK27" s="21"/>
      <c r="BL27" s="21"/>
      <c r="BM27" s="21"/>
      <c r="BR27" s="21"/>
      <c r="BS27" s="21"/>
      <c r="BT27" s="21"/>
      <c r="BU27" s="21"/>
      <c r="BW27" s="329">
        <v>10</v>
      </c>
      <c r="BY27" s="21"/>
      <c r="BZ27" s="21"/>
    </row>
    <row r="28" spans="1:79" ht="18" customHeight="1">
      <c r="A28" s="62"/>
      <c r="K28" s="21"/>
      <c r="L28" s="21"/>
      <c r="W28" s="190" t="s">
        <v>49</v>
      </c>
      <c r="AD28" s="21"/>
      <c r="BI28" s="64"/>
      <c r="BK28" s="21"/>
      <c r="BM28" s="21"/>
      <c r="BT28" s="21"/>
      <c r="BU28" s="21"/>
      <c r="BV28" s="332" t="s">
        <v>62</v>
      </c>
      <c r="CA28" s="64"/>
    </row>
    <row r="29" spans="1:89" ht="18" customHeight="1">
      <c r="A29" s="62"/>
      <c r="R29" s="21"/>
      <c r="S29" s="21"/>
      <c r="T29" s="21"/>
      <c r="U29" s="21"/>
      <c r="V29" s="21"/>
      <c r="X29" s="21"/>
      <c r="Y29" s="21"/>
      <c r="AJ29" s="21"/>
      <c r="AL29" s="21"/>
      <c r="AM29" s="21"/>
      <c r="AZ29" s="21"/>
      <c r="BE29" s="21"/>
      <c r="BM29" s="21"/>
      <c r="BQ29" s="21"/>
      <c r="BR29" s="317" t="s">
        <v>7</v>
      </c>
      <c r="BS29" s="21"/>
      <c r="BT29" s="21"/>
      <c r="BY29" s="21"/>
      <c r="CK29" s="62"/>
    </row>
    <row r="30" spans="18:77" ht="18" customHeight="1">
      <c r="R30" s="329">
        <v>5</v>
      </c>
      <c r="S30" s="21"/>
      <c r="T30" s="21"/>
      <c r="U30" s="21"/>
      <c r="V30" s="21"/>
      <c r="X30" s="21"/>
      <c r="Y30" s="21"/>
      <c r="AH30" s="21"/>
      <c r="AN30" s="21"/>
      <c r="AS30" s="63"/>
      <c r="AZ30" s="21"/>
      <c r="BE30" s="21"/>
      <c r="BG30" s="21"/>
      <c r="BI30" s="21"/>
      <c r="BK30" s="21"/>
      <c r="BM30" s="60"/>
      <c r="BO30" s="21"/>
      <c r="BP30" s="21"/>
      <c r="BQ30" s="21"/>
      <c r="BR30" s="21"/>
      <c r="BT30" s="21"/>
      <c r="BU30" s="21"/>
      <c r="BV30" s="21"/>
      <c r="BW30" s="21"/>
      <c r="BX30" s="21"/>
      <c r="BY30" s="21"/>
    </row>
    <row r="31" spans="16:78" ht="18" customHeight="1">
      <c r="P31" s="21"/>
      <c r="S31" s="21"/>
      <c r="T31" s="21"/>
      <c r="W31" s="316" t="s">
        <v>63</v>
      </c>
      <c r="Z31" s="21"/>
      <c r="AA31" s="21"/>
      <c r="AE31" s="21"/>
      <c r="AK31" s="172"/>
      <c r="AX31" s="172"/>
      <c r="BN31" s="21"/>
      <c r="BP31" s="329">
        <v>8</v>
      </c>
      <c r="BQ31" s="329">
        <v>9</v>
      </c>
      <c r="BZ31" s="21"/>
    </row>
    <row r="32" spans="21:79" ht="18" customHeight="1">
      <c r="U32" s="21"/>
      <c r="V32" s="21"/>
      <c r="BJ32" s="21"/>
      <c r="BK32" s="175" t="s">
        <v>8</v>
      </c>
      <c r="BL32" s="21"/>
      <c r="BM32" s="21"/>
      <c r="CA32" s="21"/>
    </row>
    <row r="33" spans="23:82" ht="18" customHeight="1">
      <c r="W33" s="21"/>
      <c r="X33" s="21"/>
      <c r="AH33" s="21"/>
      <c r="AN33" s="21"/>
      <c r="AS33" s="21"/>
      <c r="AZ33" s="21"/>
      <c r="BB33" s="21"/>
      <c r="BE33" s="21"/>
      <c r="BI33" s="21"/>
      <c r="BJ33" s="21"/>
      <c r="BK33" s="21"/>
      <c r="BL33" s="21"/>
      <c r="BM33" s="333">
        <v>7</v>
      </c>
      <c r="BO33" s="21"/>
      <c r="BP33" s="21"/>
      <c r="CD33" s="343" t="s">
        <v>52</v>
      </c>
    </row>
    <row r="34" spans="22:71" ht="18" customHeight="1">
      <c r="V34" s="331" t="s">
        <v>61</v>
      </c>
      <c r="BF34" s="21"/>
      <c r="BK34" s="333">
        <v>6</v>
      </c>
      <c r="BM34" s="21"/>
      <c r="BS34" s="21"/>
    </row>
    <row r="35" spans="58:66" ht="18" customHeight="1">
      <c r="BF35" s="334" t="s">
        <v>67</v>
      </c>
      <c r="BG35" s="177" t="s">
        <v>99</v>
      </c>
      <c r="BH35" s="21"/>
      <c r="BK35" s="21"/>
      <c r="BM35" s="21"/>
      <c r="BN35" s="229" t="s">
        <v>113</v>
      </c>
    </row>
    <row r="36" spans="56:66" ht="18" customHeight="1">
      <c r="BD36" s="21"/>
      <c r="BE36" s="21"/>
      <c r="BF36" s="21"/>
      <c r="BG36" s="21"/>
      <c r="BJ36" s="21"/>
      <c r="BM36" s="21"/>
      <c r="BN36" s="230" t="s">
        <v>74</v>
      </c>
    </row>
    <row r="37" spans="7:86" ht="18" customHeight="1">
      <c r="G37" s="21"/>
      <c r="P37" s="60"/>
      <c r="Q37" s="60"/>
      <c r="AJ37" s="21"/>
      <c r="AL37" s="21"/>
      <c r="AM37" s="21"/>
      <c r="AV37" s="335" t="s">
        <v>101</v>
      </c>
      <c r="BA37" s="21"/>
      <c r="BC37" s="9">
        <v>207.171</v>
      </c>
      <c r="BD37" s="21"/>
      <c r="BF37" s="21"/>
      <c r="BG37" s="331" t="s">
        <v>100</v>
      </c>
      <c r="BL37" s="60"/>
      <c r="BM37" s="336" t="s">
        <v>110</v>
      </c>
      <c r="BP37" s="21"/>
      <c r="BZ37" s="21"/>
      <c r="CF37" s="62"/>
      <c r="CH37" s="62"/>
    </row>
    <row r="38" spans="48:65" ht="18" customHeight="1">
      <c r="AV38" s="335" t="s">
        <v>112</v>
      </c>
      <c r="BH38" s="21"/>
      <c r="BM38" s="336" t="s">
        <v>111</v>
      </c>
    </row>
    <row r="39" spans="59:64" ht="18" customHeight="1">
      <c r="BG39" s="21"/>
      <c r="BK39" s="337" t="s">
        <v>73</v>
      </c>
      <c r="BL39" s="21"/>
    </row>
    <row r="40" ht="18" customHeight="1">
      <c r="BG40" s="21"/>
    </row>
    <row r="41" spans="45:62" ht="18" customHeight="1">
      <c r="AS41" s="168" t="s">
        <v>39</v>
      </c>
      <c r="BI41" s="21"/>
      <c r="BJ41" s="167" t="s">
        <v>18</v>
      </c>
    </row>
    <row r="42" spans="45:62" ht="18" customHeight="1">
      <c r="AS42" s="65" t="s">
        <v>40</v>
      </c>
      <c r="BJ42" s="167" t="s">
        <v>55</v>
      </c>
    </row>
    <row r="43" ht="18" customHeight="1">
      <c r="AS43" s="65" t="s">
        <v>58</v>
      </c>
    </row>
    <row r="44" spans="7:59" ht="18" customHeight="1">
      <c r="G44" s="21"/>
      <c r="AP44" s="21"/>
      <c r="AV44" s="60"/>
      <c r="AW44" s="60"/>
      <c r="AX44" s="60"/>
      <c r="AY44" s="60"/>
      <c r="AZ44" s="60"/>
      <c r="BA44" s="60"/>
      <c r="BB44" s="60"/>
      <c r="BC44" s="60"/>
      <c r="BD44" s="60"/>
      <c r="BE44" s="21"/>
      <c r="BG44" s="60"/>
    </row>
    <row r="45" spans="31:59" ht="18" customHeight="1">
      <c r="AE45" s="60"/>
      <c r="AF45" s="60"/>
      <c r="AH45" s="60"/>
      <c r="AI45" s="60"/>
      <c r="AJ45" s="60"/>
      <c r="AK45" s="60"/>
      <c r="AY45" s="60"/>
      <c r="AZ45" s="60"/>
      <c r="BA45" s="60"/>
      <c r="BG45" s="60"/>
    </row>
    <row r="46" spans="2:88" ht="22.5" customHeight="1" thickBot="1">
      <c r="B46" s="66" t="s">
        <v>19</v>
      </c>
      <c r="C46" s="67" t="s">
        <v>20</v>
      </c>
      <c r="D46" s="67" t="s">
        <v>21</v>
      </c>
      <c r="E46" s="67" t="s">
        <v>22</v>
      </c>
      <c r="F46" s="68" t="s">
        <v>23</v>
      </c>
      <c r="G46" s="69"/>
      <c r="H46" s="67" t="s">
        <v>19</v>
      </c>
      <c r="I46" s="67" t="s">
        <v>20</v>
      </c>
      <c r="J46" s="67" t="s">
        <v>21</v>
      </c>
      <c r="K46" s="67" t="s">
        <v>22</v>
      </c>
      <c r="L46" s="68" t="s">
        <v>23</v>
      </c>
      <c r="M46" s="69"/>
      <c r="N46" s="67" t="s">
        <v>19</v>
      </c>
      <c r="O46" s="67" t="s">
        <v>20</v>
      </c>
      <c r="P46" s="67" t="s">
        <v>21</v>
      </c>
      <c r="Q46" s="67" t="s">
        <v>22</v>
      </c>
      <c r="R46" s="70" t="s">
        <v>23</v>
      </c>
      <c r="AI46" s="60"/>
      <c r="AL46" s="60"/>
      <c r="AM46" s="60"/>
      <c r="BG46" s="60"/>
      <c r="BT46" s="66" t="s">
        <v>19</v>
      </c>
      <c r="BU46" s="67" t="s">
        <v>20</v>
      </c>
      <c r="BV46" s="67" t="s">
        <v>21</v>
      </c>
      <c r="BW46" s="67" t="s">
        <v>22</v>
      </c>
      <c r="BX46" s="74" t="s">
        <v>23</v>
      </c>
      <c r="BY46" s="194"/>
      <c r="BZ46" s="67" t="s">
        <v>19</v>
      </c>
      <c r="CA46" s="67" t="s">
        <v>20</v>
      </c>
      <c r="CB46" s="67" t="s">
        <v>21</v>
      </c>
      <c r="CC46" s="67" t="s">
        <v>22</v>
      </c>
      <c r="CD46" s="74" t="s">
        <v>23</v>
      </c>
      <c r="CE46" s="69"/>
      <c r="CF46" s="67" t="s">
        <v>19</v>
      </c>
      <c r="CG46" s="67" t="s">
        <v>20</v>
      </c>
      <c r="CH46" s="67" t="s">
        <v>21</v>
      </c>
      <c r="CI46" s="67" t="s">
        <v>22</v>
      </c>
      <c r="CJ46" s="70" t="s">
        <v>23</v>
      </c>
    </row>
    <row r="47" spans="2:88" ht="22.5" customHeight="1" thickTop="1">
      <c r="B47" s="31"/>
      <c r="C47" s="3"/>
      <c r="D47" s="3"/>
      <c r="E47" s="3"/>
      <c r="F47" s="3"/>
      <c r="G47" s="3"/>
      <c r="H47" s="3"/>
      <c r="I47" s="3"/>
      <c r="J47" s="2" t="s">
        <v>60</v>
      </c>
      <c r="K47" s="3"/>
      <c r="L47" s="3"/>
      <c r="M47" s="3"/>
      <c r="N47" s="3"/>
      <c r="O47" s="3"/>
      <c r="P47" s="3"/>
      <c r="Q47" s="3"/>
      <c r="R47" s="4"/>
      <c r="BG47" s="60"/>
      <c r="BT47" s="75"/>
      <c r="BU47" s="76"/>
      <c r="BV47" s="76"/>
      <c r="BW47" s="76"/>
      <c r="BX47" s="76"/>
      <c r="BY47" s="76"/>
      <c r="BZ47" s="76"/>
      <c r="CA47" s="76"/>
      <c r="CB47" s="2" t="s">
        <v>60</v>
      </c>
      <c r="CC47" s="76"/>
      <c r="CD47" s="76"/>
      <c r="CE47" s="76"/>
      <c r="CF47" s="76"/>
      <c r="CG47" s="76"/>
      <c r="CH47" s="76"/>
      <c r="CI47" s="76"/>
      <c r="CJ47" s="77"/>
    </row>
    <row r="48" spans="2:88" ht="22.5" customHeight="1" thickBot="1">
      <c r="B48" s="78"/>
      <c r="C48" s="79"/>
      <c r="D48" s="79"/>
      <c r="E48" s="79"/>
      <c r="F48" s="80"/>
      <c r="G48" s="80"/>
      <c r="H48" s="79"/>
      <c r="I48" s="79"/>
      <c r="J48" s="79"/>
      <c r="K48" s="79"/>
      <c r="L48" s="80"/>
      <c r="M48" s="80"/>
      <c r="N48" s="79"/>
      <c r="O48" s="79"/>
      <c r="P48" s="79"/>
      <c r="Q48" s="79"/>
      <c r="R48" s="81"/>
      <c r="AN48" s="66" t="s">
        <v>19</v>
      </c>
      <c r="AO48" s="67" t="s">
        <v>20</v>
      </c>
      <c r="AP48" s="67" t="s">
        <v>21</v>
      </c>
      <c r="AQ48" s="67" t="s">
        <v>22</v>
      </c>
      <c r="AR48" s="71" t="s">
        <v>23</v>
      </c>
      <c r="AS48" s="72"/>
      <c r="AT48" s="72"/>
      <c r="AU48" s="366" t="s">
        <v>24</v>
      </c>
      <c r="AV48" s="366"/>
      <c r="AW48" s="72"/>
      <c r="AX48" s="73"/>
      <c r="BT48" s="78"/>
      <c r="BU48" s="79"/>
      <c r="BV48" s="79"/>
      <c r="BW48" s="79"/>
      <c r="BX48" s="88"/>
      <c r="BY48" s="191"/>
      <c r="BZ48" s="79"/>
      <c r="CA48" s="79"/>
      <c r="CB48" s="79"/>
      <c r="CC48" s="79"/>
      <c r="CD48" s="88"/>
      <c r="CE48" s="80"/>
      <c r="CF48" s="79"/>
      <c r="CG48" s="79"/>
      <c r="CH48" s="79"/>
      <c r="CI48" s="79"/>
      <c r="CJ48" s="81"/>
    </row>
    <row r="49" spans="2:88" ht="22.5" customHeight="1" thickTop="1">
      <c r="B49" s="78"/>
      <c r="C49" s="79"/>
      <c r="D49" s="79"/>
      <c r="E49" s="79"/>
      <c r="F49" s="80"/>
      <c r="G49" s="89"/>
      <c r="H49" s="79"/>
      <c r="I49" s="79"/>
      <c r="J49" s="79"/>
      <c r="K49" s="79"/>
      <c r="L49" s="80"/>
      <c r="M49" s="89"/>
      <c r="N49" s="323">
        <v>4</v>
      </c>
      <c r="O49" s="13">
        <v>206.586</v>
      </c>
      <c r="P49" s="91">
        <v>51</v>
      </c>
      <c r="Q49" s="92">
        <f>O49+P49*0.001</f>
        <v>206.637</v>
      </c>
      <c r="R49" s="12" t="s">
        <v>59</v>
      </c>
      <c r="AN49" s="5"/>
      <c r="AO49" s="3"/>
      <c r="AP49" s="3"/>
      <c r="AQ49" s="3"/>
      <c r="AR49" s="3"/>
      <c r="AS49" s="2" t="s">
        <v>25</v>
      </c>
      <c r="AT49" s="3"/>
      <c r="AU49" s="3"/>
      <c r="AV49" s="3"/>
      <c r="AW49" s="3"/>
      <c r="AX49" s="4"/>
      <c r="BT49" s="326">
        <v>8</v>
      </c>
      <c r="BU49" s="13">
        <v>207.355</v>
      </c>
      <c r="BV49" s="91">
        <v>-46</v>
      </c>
      <c r="BW49" s="92">
        <f>BU49+BV49*0.001</f>
        <v>207.309</v>
      </c>
      <c r="BX49" s="95" t="s">
        <v>59</v>
      </c>
      <c r="BY49" s="192"/>
      <c r="BZ49" s="79"/>
      <c r="CA49" s="79"/>
      <c r="CB49" s="79"/>
      <c r="CC49" s="79"/>
      <c r="CD49" s="88"/>
      <c r="CE49" s="89"/>
      <c r="CF49" s="79"/>
      <c r="CG49" s="79"/>
      <c r="CH49" s="79"/>
      <c r="CI49" s="79"/>
      <c r="CJ49" s="81"/>
    </row>
    <row r="50" spans="2:88" ht="22.5" customHeight="1">
      <c r="B50" s="78"/>
      <c r="C50" s="79"/>
      <c r="D50" s="79"/>
      <c r="E50" s="79"/>
      <c r="F50" s="80"/>
      <c r="G50" s="89"/>
      <c r="H50" s="323">
        <v>2</v>
      </c>
      <c r="I50" s="13">
        <v>206.544</v>
      </c>
      <c r="J50" s="91">
        <v>51</v>
      </c>
      <c r="K50" s="92">
        <f>I50+J50*0.001</f>
        <v>206.595</v>
      </c>
      <c r="L50" s="43" t="s">
        <v>59</v>
      </c>
      <c r="M50" s="89"/>
      <c r="N50" s="79"/>
      <c r="O50" s="79"/>
      <c r="P50" s="79"/>
      <c r="Q50" s="97"/>
      <c r="R50" s="12"/>
      <c r="AN50" s="82"/>
      <c r="AO50" s="83"/>
      <c r="AP50" s="84"/>
      <c r="AQ50" s="85"/>
      <c r="AR50" s="86"/>
      <c r="AS50" s="87"/>
      <c r="AT50" s="44"/>
      <c r="AU50" s="87"/>
      <c r="AV50" s="44"/>
      <c r="AX50" s="42"/>
      <c r="BT50" s="78"/>
      <c r="BU50" s="79"/>
      <c r="BV50" s="79"/>
      <c r="BW50" s="79"/>
      <c r="BX50" s="88"/>
      <c r="BY50" s="192"/>
      <c r="BZ50" s="327">
        <v>9</v>
      </c>
      <c r="CA50" s="94">
        <v>207.38</v>
      </c>
      <c r="CB50" s="91">
        <v>46</v>
      </c>
      <c r="CC50" s="92">
        <f>CA50+CB50*0.001</f>
        <v>207.426</v>
      </c>
      <c r="CD50" s="95" t="s">
        <v>59</v>
      </c>
      <c r="CE50" s="89"/>
      <c r="CF50" s="79"/>
      <c r="CG50" s="79"/>
      <c r="CH50" s="79"/>
      <c r="CI50" s="79"/>
      <c r="CJ50" s="81"/>
    </row>
    <row r="51" spans="2:88" ht="22.5" customHeight="1">
      <c r="B51" s="322">
        <v>1</v>
      </c>
      <c r="C51" s="94">
        <v>206.528</v>
      </c>
      <c r="D51" s="91">
        <v>-46</v>
      </c>
      <c r="E51" s="92">
        <f>C51+D51*0.001</f>
        <v>206.482</v>
      </c>
      <c r="F51" s="43" t="s">
        <v>59</v>
      </c>
      <c r="G51" s="89"/>
      <c r="H51" s="79"/>
      <c r="I51" s="79"/>
      <c r="J51" s="79"/>
      <c r="K51" s="79"/>
      <c r="L51" s="80"/>
      <c r="M51" s="89"/>
      <c r="N51" s="323">
        <v>5</v>
      </c>
      <c r="O51" s="13">
        <v>206.63</v>
      </c>
      <c r="P51" s="91">
        <v>51</v>
      </c>
      <c r="Q51" s="92">
        <f>O51+P51*0.001</f>
        <v>206.68099999999998</v>
      </c>
      <c r="R51" s="12" t="s">
        <v>59</v>
      </c>
      <c r="Z51" s="60"/>
      <c r="AN51" s="324">
        <v>6</v>
      </c>
      <c r="AO51" s="341">
        <v>207.283</v>
      </c>
      <c r="AP51" s="399">
        <v>-42</v>
      </c>
      <c r="AQ51" s="341">
        <f>AO51+AP51*0.001</f>
        <v>207.24099999999999</v>
      </c>
      <c r="AR51" s="93" t="s">
        <v>44</v>
      </c>
      <c r="AS51" s="325" t="s">
        <v>116</v>
      </c>
      <c r="AT51" s="44"/>
      <c r="AU51" s="96"/>
      <c r="AV51" s="44"/>
      <c r="AW51" s="60"/>
      <c r="AX51" s="39"/>
      <c r="BT51" s="326">
        <v>10</v>
      </c>
      <c r="BU51" s="13">
        <v>207.458</v>
      </c>
      <c r="BV51" s="91">
        <v>-51</v>
      </c>
      <c r="BW51" s="92">
        <f>BU51+BV51*0.001</f>
        <v>207.407</v>
      </c>
      <c r="BX51" s="95" t="s">
        <v>59</v>
      </c>
      <c r="BY51" s="192"/>
      <c r="BZ51" s="79"/>
      <c r="CA51" s="79"/>
      <c r="CB51" s="79"/>
      <c r="CC51" s="79"/>
      <c r="CD51" s="88"/>
      <c r="CE51" s="89"/>
      <c r="CF51" s="327">
        <v>12</v>
      </c>
      <c r="CG51" s="94">
        <v>207.513</v>
      </c>
      <c r="CH51" s="91">
        <v>-55</v>
      </c>
      <c r="CI51" s="92">
        <f>CG51+CH51*0.001</f>
        <v>207.458</v>
      </c>
      <c r="CJ51" s="12" t="s">
        <v>59</v>
      </c>
    </row>
    <row r="52" spans="2:88" ht="22.5" customHeight="1">
      <c r="B52" s="78"/>
      <c r="C52" s="79"/>
      <c r="D52" s="79"/>
      <c r="E52" s="79"/>
      <c r="F52" s="80"/>
      <c r="G52" s="89"/>
      <c r="H52" s="323">
        <v>3</v>
      </c>
      <c r="I52" s="13">
        <v>206.577</v>
      </c>
      <c r="J52" s="91">
        <v>51</v>
      </c>
      <c r="K52" s="92">
        <f>I52+J52*0.001</f>
        <v>206.628</v>
      </c>
      <c r="L52" s="43" t="s">
        <v>59</v>
      </c>
      <c r="M52" s="89"/>
      <c r="N52" s="79"/>
      <c r="O52" s="79"/>
      <c r="P52" s="79"/>
      <c r="Q52" s="97"/>
      <c r="R52" s="12"/>
      <c r="AN52" s="82"/>
      <c r="AO52" s="400"/>
      <c r="AP52" s="401"/>
      <c r="AQ52" s="402"/>
      <c r="AR52" s="223"/>
      <c r="AS52" s="96"/>
      <c r="AT52" s="44"/>
      <c r="AU52" s="96"/>
      <c r="AV52" s="44"/>
      <c r="AW52" s="60"/>
      <c r="AX52" s="42"/>
      <c r="BT52" s="78"/>
      <c r="BU52" s="79"/>
      <c r="BV52" s="79"/>
      <c r="BW52" s="79"/>
      <c r="BX52" s="88"/>
      <c r="BY52" s="192"/>
      <c r="BZ52" s="176" t="s">
        <v>51</v>
      </c>
      <c r="CA52" s="340">
        <v>0.287</v>
      </c>
      <c r="CB52" s="91">
        <v>46</v>
      </c>
      <c r="CC52" s="341">
        <f>CA52+CB52*0.001</f>
        <v>0.33299999999999996</v>
      </c>
      <c r="CD52" s="88"/>
      <c r="CE52" s="89"/>
      <c r="CF52" s="79"/>
      <c r="CG52" s="79"/>
      <c r="CH52" s="79"/>
      <c r="CI52" s="79"/>
      <c r="CJ52" s="81"/>
    </row>
    <row r="53" spans="2:88" ht="22.5" customHeight="1">
      <c r="B53" s="78"/>
      <c r="C53" s="79"/>
      <c r="D53" s="79"/>
      <c r="E53" s="79"/>
      <c r="F53" s="80"/>
      <c r="G53" s="89"/>
      <c r="H53" s="79"/>
      <c r="I53" s="79"/>
      <c r="J53" s="79"/>
      <c r="K53" s="79"/>
      <c r="L53" s="80"/>
      <c r="M53" s="89"/>
      <c r="N53" s="90" t="s">
        <v>53</v>
      </c>
      <c r="O53" s="13">
        <v>206.462</v>
      </c>
      <c r="P53" s="91">
        <v>46</v>
      </c>
      <c r="Q53" s="92">
        <f>O53+P53*0.001</f>
        <v>206.50799999999998</v>
      </c>
      <c r="R53" s="12" t="s">
        <v>59</v>
      </c>
      <c r="AF53" s="60"/>
      <c r="AG53" s="60"/>
      <c r="AH53" s="60"/>
      <c r="AI53" s="60"/>
      <c r="AJ53" s="60"/>
      <c r="AK53" s="60"/>
      <c r="AN53" s="324">
        <v>7</v>
      </c>
      <c r="AO53" s="341">
        <v>207.313</v>
      </c>
      <c r="AP53" s="399">
        <v>-51</v>
      </c>
      <c r="AQ53" s="341">
        <f>AO53+AP53*0.001</f>
        <v>207.262</v>
      </c>
      <c r="AR53" s="93" t="s">
        <v>44</v>
      </c>
      <c r="AS53" s="325" t="s">
        <v>117</v>
      </c>
      <c r="AT53" s="44"/>
      <c r="AU53" s="96"/>
      <c r="AV53" s="44"/>
      <c r="AW53" s="60"/>
      <c r="AX53" s="39"/>
      <c r="AY53" s="60"/>
      <c r="AZ53" s="60"/>
      <c r="BA53" s="60"/>
      <c r="BB53" s="60"/>
      <c r="BT53" s="326">
        <v>11</v>
      </c>
      <c r="BU53" s="13">
        <v>207.479</v>
      </c>
      <c r="BV53" s="91">
        <v>-51</v>
      </c>
      <c r="BW53" s="92">
        <f>BU53+BV53*0.001</f>
        <v>207.42800000000003</v>
      </c>
      <c r="BX53" s="95" t="s">
        <v>59</v>
      </c>
      <c r="BY53" s="192"/>
      <c r="BZ53" s="79"/>
      <c r="CA53" s="79"/>
      <c r="CB53" s="79"/>
      <c r="CC53" s="79"/>
      <c r="CD53" s="88"/>
      <c r="CE53" s="89"/>
      <c r="CF53" s="79"/>
      <c r="CG53" s="79"/>
      <c r="CH53" s="79"/>
      <c r="CI53" s="79"/>
      <c r="CJ53" s="81"/>
    </row>
    <row r="54" spans="2:88" s="61" customFormat="1" ht="22.5" customHeight="1" thickBot="1">
      <c r="B54" s="98"/>
      <c r="C54" s="99"/>
      <c r="D54" s="100"/>
      <c r="E54" s="100"/>
      <c r="F54" s="101"/>
      <c r="G54" s="15"/>
      <c r="H54" s="102"/>
      <c r="I54" s="99"/>
      <c r="J54" s="100"/>
      <c r="K54" s="100"/>
      <c r="L54" s="101"/>
      <c r="M54" s="15"/>
      <c r="N54" s="102"/>
      <c r="O54" s="99"/>
      <c r="P54" s="100"/>
      <c r="Q54" s="100"/>
      <c r="R54" s="16"/>
      <c r="T54"/>
      <c r="U54"/>
      <c r="V54"/>
      <c r="W54"/>
      <c r="X54"/>
      <c r="Y54"/>
      <c r="Z54"/>
      <c r="AA54"/>
      <c r="AB54"/>
      <c r="AC54"/>
      <c r="AD54" s="24"/>
      <c r="AE54" s="25"/>
      <c r="AN54" s="98"/>
      <c r="AO54" s="99"/>
      <c r="AP54" s="100"/>
      <c r="AQ54" s="100"/>
      <c r="AR54" s="103"/>
      <c r="AS54" s="17"/>
      <c r="AT54" s="104"/>
      <c r="AU54" s="17"/>
      <c r="AV54" s="104"/>
      <c r="AW54" s="104"/>
      <c r="AX54" s="105"/>
      <c r="AY54"/>
      <c r="BG54" s="24"/>
      <c r="BH54" s="25"/>
      <c r="BT54" s="98"/>
      <c r="BU54" s="99"/>
      <c r="BV54" s="100"/>
      <c r="BW54" s="100"/>
      <c r="BX54" s="106"/>
      <c r="BY54" s="193"/>
      <c r="BZ54" s="102"/>
      <c r="CA54" s="99"/>
      <c r="CB54" s="100"/>
      <c r="CC54" s="100"/>
      <c r="CD54" s="106"/>
      <c r="CE54" s="15"/>
      <c r="CF54" s="102"/>
      <c r="CG54" s="99"/>
      <c r="CH54" s="100"/>
      <c r="CI54" s="100"/>
      <c r="CJ54" s="16"/>
    </row>
    <row r="56" spans="7:86" ht="12.75">
      <c r="G56" s="21"/>
      <c r="CD56" s="61"/>
      <c r="CE56" s="61"/>
      <c r="CF56" s="61"/>
      <c r="CG56" s="61"/>
      <c r="CH56" s="61"/>
    </row>
    <row r="57" spans="82:86" ht="12.75">
      <c r="CD57" s="61"/>
      <c r="CE57" s="61"/>
      <c r="CF57" s="61"/>
      <c r="CG57" s="61"/>
      <c r="CH57" s="61"/>
    </row>
    <row r="58" spans="82:86" ht="12.75">
      <c r="CD58" s="61"/>
      <c r="CE58" s="61"/>
      <c r="CF58" s="61"/>
      <c r="CG58" s="61"/>
      <c r="CH58" s="61"/>
    </row>
    <row r="59" spans="82:86" ht="12.75">
      <c r="CD59" s="61"/>
      <c r="CE59" s="61"/>
      <c r="CF59" s="61"/>
      <c r="CG59" s="61"/>
      <c r="CH59" s="61"/>
    </row>
  </sheetData>
  <sheetProtection password="E755" sheet="1" objects="1" scenarios="1"/>
  <mergeCells count="29">
    <mergeCell ref="CD9:CE9"/>
    <mergeCell ref="CH9:CI9"/>
    <mergeCell ref="CD11:CE11"/>
    <mergeCell ref="CH11:CI11"/>
    <mergeCell ref="CD7:CE7"/>
    <mergeCell ref="CH7:CI7"/>
    <mergeCell ref="CD8:CE8"/>
    <mergeCell ref="CH8:CI8"/>
    <mergeCell ref="AU48:AV48"/>
    <mergeCell ref="D7:E7"/>
    <mergeCell ref="H7:I7"/>
    <mergeCell ref="D8:E8"/>
    <mergeCell ref="H8:I8"/>
    <mergeCell ref="D9:E9"/>
    <mergeCell ref="H9:I9"/>
    <mergeCell ref="D11:E11"/>
    <mergeCell ref="H11:I11"/>
    <mergeCell ref="R2:W2"/>
    <mergeCell ref="BP2:BS2"/>
    <mergeCell ref="BP3:BS3"/>
    <mergeCell ref="BP4:BS4"/>
    <mergeCell ref="R3:U3"/>
    <mergeCell ref="X3:AA3"/>
    <mergeCell ref="R4:W4"/>
    <mergeCell ref="BJ3:BM3"/>
    <mergeCell ref="BV3:BY3"/>
    <mergeCell ref="BV5:BW5"/>
    <mergeCell ref="BX5:BY5"/>
    <mergeCell ref="N3:O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7048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2007-01-30T06:35:42Z</cp:lastPrinted>
  <dcterms:created xsi:type="dcterms:W3CDTF">2003-01-10T15:39:03Z</dcterms:created>
  <dcterms:modified xsi:type="dcterms:W3CDTF">2008-04-25T09:55:24Z</dcterms:modified>
  <cp:category/>
  <cp:version/>
  <cp:contentType/>
  <cp:contentStatus/>
</cp:coreProperties>
</file>