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Omlenice" sheetId="1" r:id="rId1"/>
  </sheets>
  <definedNames/>
  <calcPr fullCalcOnLoad="1"/>
</workbook>
</file>

<file path=xl/sharedStrings.xml><?xml version="1.0" encoding="utf-8"?>
<sst xmlns="http://schemas.openxmlformats.org/spreadsheetml/2006/main" count="202" uniqueCount="119">
  <si>
    <t>Vjezdová</t>
  </si>
  <si>
    <t>Seřaďovací</t>
  </si>
  <si>
    <t>S 3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</si>
  <si>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</si>
  <si>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</si>
  <si>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</si>
  <si>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</si>
  <si>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</si>
  <si>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</si>
  <si>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</si>
  <si>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</si>
  <si>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</si>
  <si>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</si>
  <si>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</si>
  <si>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</si>
  <si>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</si>
  <si>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</si>
  <si>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</si>
  <si>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</si>
  <si>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</si>
  <si>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</si>
  <si>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</si>
  <si>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</si>
  <si>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</si>
  <si>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</si>
  <si>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</si>
  <si>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</si>
  <si>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</si>
  <si>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</si>
  <si>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</si>
  <si>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</si>
  <si>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</si>
  <si>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</si>
  <si>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</si>
  <si>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</si>
  <si>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</si>
  <si>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</si>
  <si>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</si>
  <si>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</si>
  <si>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</si>
  <si>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4</t>
  </si>
  <si>
    <t>5</t>
  </si>
  <si>
    <t>6</t>
  </si>
  <si>
    <t>30</t>
  </si>
  <si>
    <r>
      <t xml:space="preserve">Hlavní  staniční  kolej,  </t>
    </r>
    <r>
      <rPr>
        <sz val="14"/>
        <rFont val="Arial CE"/>
        <family val="2"/>
      </rPr>
      <t>NTV</t>
    </r>
  </si>
  <si>
    <t>č. II,  úrovňové, jednostranné vnitřní</t>
  </si>
  <si>
    <t>Kód : 14</t>
  </si>
  <si>
    <t>Se 1</t>
  </si>
  <si>
    <t>Se 2</t>
  </si>
  <si>
    <t>Trať : 706</t>
  </si>
  <si>
    <t>Automatické  hradlo</t>
  </si>
  <si>
    <t>samočinně činností</t>
  </si>
  <si>
    <t>zabezpečovacího zařízení</t>
  </si>
  <si>
    <t>90</t>
  </si>
  <si>
    <t>Kód : 22</t>
  </si>
  <si>
    <t>Se 3</t>
  </si>
  <si>
    <t>Lc 1</t>
  </si>
  <si>
    <t>Lc 3</t>
  </si>
  <si>
    <t>Se 4</t>
  </si>
  <si>
    <t>Se 5</t>
  </si>
  <si>
    <t>Se 6</t>
  </si>
  <si>
    <t>1 a</t>
  </si>
  <si>
    <t>kontrola volnosti tratě počítačem náprav</t>
  </si>
  <si>
    <t>Vlečka</t>
  </si>
  <si>
    <t>Obvod  dispečera  DOZ</t>
  </si>
  <si>
    <t>Obvod dispečera DOZ</t>
  </si>
  <si>
    <t>AH - 88 ( bez návěstního bodu )</t>
  </si>
  <si>
    <t>Směr  :  Rybník</t>
  </si>
  <si>
    <t>AH - 88 ( s návěstním bodem )</t>
  </si>
  <si>
    <t>Př Lo</t>
  </si>
  <si>
    <t>Př So</t>
  </si>
  <si>
    <t>Lo</t>
  </si>
  <si>
    <t>So</t>
  </si>
  <si>
    <t>Oddílová  -  AH Pšenice</t>
  </si>
  <si>
    <t>od  Rybníku</t>
  </si>
  <si>
    <t>do  Rybníku</t>
  </si>
  <si>
    <t>Sc 1</t>
  </si>
  <si>
    <t>S 1a</t>
  </si>
  <si>
    <t>S 5</t>
  </si>
  <si>
    <t>Se 7</t>
  </si>
  <si>
    <t>Se 8</t>
  </si>
  <si>
    <t>Se 10</t>
  </si>
  <si>
    <t>Se 11</t>
  </si>
  <si>
    <t>Se 12</t>
  </si>
  <si>
    <t>L 1b</t>
  </si>
  <si>
    <t>L 3a</t>
  </si>
  <si>
    <t>Lc 5</t>
  </si>
  <si>
    <t>79,887</t>
  </si>
  <si>
    <t>Ev. č. : 752626</t>
  </si>
  <si>
    <t>Km  79,887</t>
  </si>
  <si>
    <t>Směr  :  Kaplice</t>
  </si>
  <si>
    <t>AVk 1</t>
  </si>
  <si>
    <t>10</t>
  </si>
  <si>
    <t>9</t>
  </si>
  <si>
    <t>8</t>
  </si>
  <si>
    <t>1 b</t>
  </si>
  <si>
    <t>3 a</t>
  </si>
  <si>
    <t>č. I,  úrovňové, jednostranné vnitřní</t>
  </si>
  <si>
    <t>AVk 2</t>
  </si>
  <si>
    <t>jízdní cesty na tutéž kolej</t>
  </si>
  <si>
    <t>AGS</t>
  </si>
  <si>
    <t>( 1 + 1b  =  592 m )</t>
  </si>
  <si>
    <t>( 1 + 1a  =  462 m )</t>
  </si>
  <si>
    <t>( 3 + 3a  =  704 m )</t>
  </si>
  <si>
    <t>Vk 1</t>
  </si>
  <si>
    <t>PSt.1</t>
  </si>
  <si>
    <t>PSt.2</t>
  </si>
  <si>
    <t>( 1, 2/4, 3 )</t>
  </si>
  <si>
    <t>( 5/6, AVk1/AVk2 )</t>
  </si>
  <si>
    <t xml:space="preserve">Se 3    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</si>
  <si>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</si>
  <si>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</si>
  <si>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</si>
  <si>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</si>
  <si>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při jízdě do odbočky - není-li uvedeno jinak, rychlost 50 km/h</t>
  </si>
  <si>
    <t>IX.</t>
  </si>
  <si>
    <t>Odjezdová  +  cestová</t>
  </si>
  <si>
    <t>km  73,930</t>
  </si>
  <si>
    <t>**) = NTV od km 79,927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</si>
</sst>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i/>
      <sz val="18"/>
      <name val="Times New Roman CE"/>
      <family val="0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7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7" xfId="20" applyFont="1" applyBorder="1" applyAlignment="1">
      <alignment horizontal="left" vertical="center"/>
      <protection/>
    </xf>
    <xf numFmtId="0" fontId="0" fillId="0" borderId="48" xfId="0" applyFill="1" applyBorder="1" applyAlignment="1">
      <alignment/>
    </xf>
    <xf numFmtId="0" fontId="0" fillId="0" borderId="49" xfId="20" applyFont="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3" xfId="0" applyFill="1" applyBorder="1" applyAlignment="1">
      <alignment/>
    </xf>
    <xf numFmtId="0" fontId="0" fillId="0" borderId="4" xfId="0" applyBorder="1" applyAlignment="1">
      <alignment/>
    </xf>
    <xf numFmtId="0" fontId="0" fillId="0" borderId="54" xfId="0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5" borderId="6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1" fontId="29" fillId="0" borderId="29" xfId="20" applyNumberFormat="1" applyFont="1" applyBorder="1" applyAlignment="1">
      <alignment horizontal="center" vertical="center"/>
      <protection/>
    </xf>
    <xf numFmtId="0" fontId="11" fillId="3" borderId="64" xfId="20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0" fillId="0" borderId="70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0" fontId="0" fillId="0" borderId="6" xfId="0" applyFont="1" applyBorder="1" applyAlignment="1">
      <alignment vertical="center"/>
    </xf>
    <xf numFmtId="164" fontId="0" fillId="0" borderId="29" xfId="20" applyNumberFormat="1" applyFont="1" applyBorder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center"/>
    </xf>
    <xf numFmtId="164" fontId="47" fillId="0" borderId="29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Border="1" applyAlignment="1">
      <alignment horizontal="center" vertical="center"/>
      <protection/>
    </xf>
    <xf numFmtId="164" fontId="29" fillId="0" borderId="29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49" fontId="29" fillId="0" borderId="15" xfId="2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4" fontId="29" fillId="0" borderId="0" xfId="20" applyNumberFormat="1" applyFont="1" applyBorder="1" applyAlignment="1">
      <alignment horizontal="center" vertical="center"/>
      <protection/>
    </xf>
    <xf numFmtId="49" fontId="49" fillId="0" borderId="15" xfId="20" applyNumberFormat="1" applyFont="1" applyBorder="1" applyAlignment="1">
      <alignment vertical="center"/>
      <protection/>
    </xf>
    <xf numFmtId="164" fontId="49" fillId="0" borderId="29" xfId="20" applyNumberFormat="1" applyFont="1" applyBorder="1" applyAlignment="1">
      <alignment horizontal="center" vertical="center"/>
      <protection/>
    </xf>
    <xf numFmtId="164" fontId="49" fillId="0" borderId="6" xfId="20" applyNumberFormat="1" applyFont="1" applyBorder="1" applyAlignment="1">
      <alignment horizontal="center" vertical="center"/>
      <protection/>
    </xf>
    <xf numFmtId="1" fontId="49" fillId="0" borderId="29" xfId="20" applyNumberFormat="1" applyFont="1" applyBorder="1" applyAlignment="1">
      <alignment horizontal="center" vertical="center"/>
      <protection/>
    </xf>
    <xf numFmtId="0" fontId="49" fillId="0" borderId="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49" fontId="31" fillId="0" borderId="15" xfId="20" applyNumberFormat="1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7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1" fillId="3" borderId="13" xfId="20" applyFont="1" applyFill="1" applyBorder="1" applyAlignment="1">
      <alignment horizontal="center" vertical="center"/>
      <protection/>
    </xf>
    <xf numFmtId="0" fontId="8" fillId="5" borderId="63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164" fontId="29" fillId="0" borderId="29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164" fontId="47" fillId="0" borderId="29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Border="1" applyAlignment="1">
      <alignment horizontal="center" vertical="center"/>
      <protection/>
    </xf>
    <xf numFmtId="164" fontId="29" fillId="0" borderId="29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1" fillId="6" borderId="72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7" xfId="20" applyNumberFormat="1" applyFont="1" applyBorder="1" applyAlignment="1">
      <alignment horizontal="center" vertical="center"/>
      <protection/>
    </xf>
    <xf numFmtId="0" fontId="8" fillId="5" borderId="62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3" borderId="64" xfId="20" applyFont="1" applyFill="1" applyBorder="1" applyAlignment="1">
      <alignment horizontal="center" vertical="center"/>
      <protection/>
    </xf>
    <xf numFmtId="0" fontId="9" fillId="5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1" name="Line 506"/>
        <xdr:cNvSpPr>
          <a:spLocks/>
        </xdr:cNvSpPr>
      </xdr:nvSpPr>
      <xdr:spPr>
        <a:xfrm flipV="1">
          <a:off x="33337500" y="67627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58</xdr:col>
      <xdr:colOff>495300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1186100" y="63055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762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114300</xdr:rowOff>
    </xdr:to>
    <xdr:sp>
      <xdr:nvSpPr>
        <xdr:cNvPr id="6" name="Line 9"/>
        <xdr:cNvSpPr>
          <a:spLocks/>
        </xdr:cNvSpPr>
      </xdr:nvSpPr>
      <xdr:spPr>
        <a:xfrm flipH="1">
          <a:off x="10439400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52</xdr:col>
      <xdr:colOff>476250</xdr:colOff>
      <xdr:row>22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076950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Omlenice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534650"/>
          <a:ext cx="79438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14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152400</xdr:rowOff>
    </xdr:from>
    <xdr:to>
      <xdr:col>54</xdr:col>
      <xdr:colOff>476250</xdr:colOff>
      <xdr:row>23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3970020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114300</xdr:rowOff>
    </xdr:from>
    <xdr:to>
      <xdr:col>53</xdr:col>
      <xdr:colOff>247650</xdr:colOff>
      <xdr:row>22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38957250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180975</xdr:rowOff>
    </xdr:from>
    <xdr:to>
      <xdr:col>6</xdr:col>
      <xdr:colOff>495300</xdr:colOff>
      <xdr:row>32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3752850" y="82010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31</xdr:row>
      <xdr:rowOff>180975</xdr:rowOff>
    </xdr:to>
    <xdr:sp>
      <xdr:nvSpPr>
        <xdr:cNvPr id="32" name="Line 29"/>
        <xdr:cNvSpPr>
          <a:spLocks/>
        </xdr:cNvSpPr>
      </xdr:nvSpPr>
      <xdr:spPr>
        <a:xfrm flipV="1">
          <a:off x="4495800" y="81343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9696450" y="74485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19</xdr:col>
      <xdr:colOff>247650</xdr:colOff>
      <xdr:row>31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5238750" y="8134350"/>
          <a:ext cx="8896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247650</xdr:colOff>
      <xdr:row>31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13411200" y="80962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36" name="Line 50"/>
        <xdr:cNvSpPr>
          <a:spLocks/>
        </xdr:cNvSpPr>
      </xdr:nvSpPr>
      <xdr:spPr>
        <a:xfrm>
          <a:off x="12668250" y="8020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4135100" y="8134350"/>
          <a:ext cx="1852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31</xdr:row>
      <xdr:rowOff>114300</xdr:rowOff>
    </xdr:from>
    <xdr:to>
      <xdr:col>53</xdr:col>
      <xdr:colOff>247650</xdr:colOff>
      <xdr:row>31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108900" y="8134350"/>
          <a:ext cx="659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39" name="Line 174"/>
        <xdr:cNvSpPr>
          <a:spLocks/>
        </xdr:cNvSpPr>
      </xdr:nvSpPr>
      <xdr:spPr>
        <a:xfrm flipH="1" flipV="1">
          <a:off x="5233035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44</xdr:col>
      <xdr:colOff>0</xdr:colOff>
      <xdr:row>42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242887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0</xdr:rowOff>
    </xdr:from>
    <xdr:to>
      <xdr:col>56</xdr:col>
      <xdr:colOff>0</xdr:colOff>
      <xdr:row>42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333565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18</xdr:col>
      <xdr:colOff>495300</xdr:colOff>
      <xdr:row>22</xdr:row>
      <xdr:rowOff>171450</xdr:rowOff>
    </xdr:from>
    <xdr:to>
      <xdr:col>19</xdr:col>
      <xdr:colOff>266700</xdr:colOff>
      <xdr:row>23</xdr:row>
      <xdr:rowOff>57150</xdr:rowOff>
    </xdr:to>
    <xdr:sp>
      <xdr:nvSpPr>
        <xdr:cNvPr id="44" name="Line 179"/>
        <xdr:cNvSpPr>
          <a:spLocks/>
        </xdr:cNvSpPr>
      </xdr:nvSpPr>
      <xdr:spPr>
        <a:xfrm flipH="1">
          <a:off x="13411200" y="6134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20</xdr:col>
      <xdr:colOff>495300</xdr:colOff>
      <xdr:row>22</xdr:row>
      <xdr:rowOff>171450</xdr:rowOff>
    </xdr:to>
    <xdr:sp>
      <xdr:nvSpPr>
        <xdr:cNvPr id="45" name="Line 180"/>
        <xdr:cNvSpPr>
          <a:spLocks/>
        </xdr:cNvSpPr>
      </xdr:nvSpPr>
      <xdr:spPr>
        <a:xfrm flipH="1">
          <a:off x="14154150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57150</xdr:rowOff>
    </xdr:from>
    <xdr:to>
      <xdr:col>18</xdr:col>
      <xdr:colOff>495300</xdr:colOff>
      <xdr:row>26</xdr:row>
      <xdr:rowOff>114300</xdr:rowOff>
    </xdr:to>
    <xdr:sp>
      <xdr:nvSpPr>
        <xdr:cNvPr id="46" name="Line 181"/>
        <xdr:cNvSpPr>
          <a:spLocks/>
        </xdr:cNvSpPr>
      </xdr:nvSpPr>
      <xdr:spPr>
        <a:xfrm flipH="1">
          <a:off x="10439400" y="6248400"/>
          <a:ext cx="297180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47" name="Line 182"/>
        <xdr:cNvSpPr>
          <a:spLocks/>
        </xdr:cNvSpPr>
      </xdr:nvSpPr>
      <xdr:spPr>
        <a:xfrm flipH="1" flipV="1">
          <a:off x="5307330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77</xdr:col>
      <xdr:colOff>266700</xdr:colOff>
      <xdr:row>28</xdr:row>
      <xdr:rowOff>114300</xdr:rowOff>
    </xdr:to>
    <xdr:sp>
      <xdr:nvSpPr>
        <xdr:cNvPr id="48" name="Line 183"/>
        <xdr:cNvSpPr>
          <a:spLocks/>
        </xdr:cNvSpPr>
      </xdr:nvSpPr>
      <xdr:spPr>
        <a:xfrm flipH="1" flipV="1">
          <a:off x="53816250" y="68770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0</xdr:rowOff>
    </xdr:from>
    <xdr:to>
      <xdr:col>60</xdr:col>
      <xdr:colOff>476250</xdr:colOff>
      <xdr:row>31</xdr:row>
      <xdr:rowOff>0</xdr:rowOff>
    </xdr:to>
    <xdr:sp>
      <xdr:nvSpPr>
        <xdr:cNvPr id="49" name="Line 332"/>
        <xdr:cNvSpPr>
          <a:spLocks/>
        </xdr:cNvSpPr>
      </xdr:nvSpPr>
      <xdr:spPr>
        <a:xfrm>
          <a:off x="44900850" y="6191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31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44424600" y="8020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 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80,198</a:t>
          </a:r>
        </a:p>
      </xdr:txBody>
    </xdr:sp>
    <xdr:clientData/>
  </xdr:oneCellAnchor>
  <xdr:oneCellAnchor>
    <xdr:from>
      <xdr:col>66</xdr:col>
      <xdr:colOff>0</xdr:colOff>
      <xdr:row>28</xdr:row>
      <xdr:rowOff>0</xdr:rowOff>
    </xdr:from>
    <xdr:ext cx="990600" cy="228600"/>
    <xdr:sp>
      <xdr:nvSpPr>
        <xdr:cNvPr id="51" name="text 7166"/>
        <xdr:cNvSpPr txBox="1">
          <a:spLocks noChangeArrowheads="1"/>
        </xdr:cNvSpPr>
      </xdr:nvSpPr>
      <xdr:spPr>
        <a:xfrm>
          <a:off x="48882300" y="7334250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500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501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02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03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7" name="Line 504"/>
        <xdr:cNvSpPr>
          <a:spLocks/>
        </xdr:cNvSpPr>
      </xdr:nvSpPr>
      <xdr:spPr>
        <a:xfrm flipV="1">
          <a:off x="14897100" y="6076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247650</xdr:colOff>
      <xdr:row>31</xdr:row>
      <xdr:rowOff>76200</xdr:rowOff>
    </xdr:from>
    <xdr:to>
      <xdr:col>54</xdr:col>
      <xdr:colOff>476250</xdr:colOff>
      <xdr:row>31</xdr:row>
      <xdr:rowOff>114300</xdr:rowOff>
    </xdr:to>
    <xdr:sp>
      <xdr:nvSpPr>
        <xdr:cNvPr id="59" name="Line 508"/>
        <xdr:cNvSpPr>
          <a:spLocks/>
        </xdr:cNvSpPr>
      </xdr:nvSpPr>
      <xdr:spPr>
        <a:xfrm flipH="1">
          <a:off x="39700200" y="8096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0</xdr:rowOff>
    </xdr:from>
    <xdr:to>
      <xdr:col>55</xdr:col>
      <xdr:colOff>247650</xdr:colOff>
      <xdr:row>31</xdr:row>
      <xdr:rowOff>76200</xdr:rowOff>
    </xdr:to>
    <xdr:sp>
      <xdr:nvSpPr>
        <xdr:cNvPr id="60" name="Line 509"/>
        <xdr:cNvSpPr>
          <a:spLocks/>
        </xdr:cNvSpPr>
      </xdr:nvSpPr>
      <xdr:spPr>
        <a:xfrm flipH="1">
          <a:off x="40443150" y="8020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114300</xdr:rowOff>
    </xdr:from>
    <xdr:to>
      <xdr:col>59</xdr:col>
      <xdr:colOff>266700</xdr:colOff>
      <xdr:row>30</xdr:row>
      <xdr:rowOff>114300</xdr:rowOff>
    </xdr:to>
    <xdr:sp>
      <xdr:nvSpPr>
        <xdr:cNvPr id="61" name="Line 510"/>
        <xdr:cNvSpPr>
          <a:spLocks/>
        </xdr:cNvSpPr>
      </xdr:nvSpPr>
      <xdr:spPr>
        <a:xfrm flipH="1">
          <a:off x="41929050" y="74485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**</a:t>
          </a:r>
        </a:p>
      </xdr:txBody>
    </xdr:sp>
    <xdr:clientData/>
  </xdr:oneCellAnchor>
  <xdr:twoCellAnchor>
    <xdr:from>
      <xdr:col>10</xdr:col>
      <xdr:colOff>476250</xdr:colOff>
      <xdr:row>26</xdr:row>
      <xdr:rowOff>0</xdr:rowOff>
    </xdr:from>
    <xdr:to>
      <xdr:col>10</xdr:col>
      <xdr:colOff>476250</xdr:colOff>
      <xdr:row>34</xdr:row>
      <xdr:rowOff>0</xdr:rowOff>
    </xdr:to>
    <xdr:sp>
      <xdr:nvSpPr>
        <xdr:cNvPr id="63" name="Line 514"/>
        <xdr:cNvSpPr>
          <a:spLocks/>
        </xdr:cNvSpPr>
      </xdr:nvSpPr>
      <xdr:spPr>
        <a:xfrm>
          <a:off x="7448550" y="6877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69723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79,532</a:t>
          </a:r>
        </a:p>
      </xdr:txBody>
    </xdr:sp>
    <xdr:clientData/>
  </xdr:oneCellAnchor>
  <xdr:twoCellAnchor>
    <xdr:from>
      <xdr:col>24</xdr:col>
      <xdr:colOff>495300</xdr:colOff>
      <xdr:row>28</xdr:row>
      <xdr:rowOff>114300</xdr:rowOff>
    </xdr:from>
    <xdr:to>
      <xdr:col>27</xdr:col>
      <xdr:colOff>266700</xdr:colOff>
      <xdr:row>30</xdr:row>
      <xdr:rowOff>114300</xdr:rowOff>
    </xdr:to>
    <xdr:sp>
      <xdr:nvSpPr>
        <xdr:cNvPr id="65" name="Line 516"/>
        <xdr:cNvSpPr>
          <a:spLocks/>
        </xdr:cNvSpPr>
      </xdr:nvSpPr>
      <xdr:spPr>
        <a:xfrm flipH="1">
          <a:off x="17868900" y="74485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76200</xdr:rowOff>
    </xdr:from>
    <xdr:to>
      <xdr:col>22</xdr:col>
      <xdr:colOff>495300</xdr:colOff>
      <xdr:row>31</xdr:row>
      <xdr:rowOff>114300</xdr:rowOff>
    </xdr:to>
    <xdr:sp>
      <xdr:nvSpPr>
        <xdr:cNvPr id="66" name="Line 517"/>
        <xdr:cNvSpPr>
          <a:spLocks/>
        </xdr:cNvSpPr>
      </xdr:nvSpPr>
      <xdr:spPr>
        <a:xfrm flipV="1">
          <a:off x="15621000" y="80962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0</xdr:rowOff>
    </xdr:from>
    <xdr:to>
      <xdr:col>23</xdr:col>
      <xdr:colOff>266700</xdr:colOff>
      <xdr:row>31</xdr:row>
      <xdr:rowOff>76200</xdr:rowOff>
    </xdr:to>
    <xdr:sp>
      <xdr:nvSpPr>
        <xdr:cNvPr id="67" name="Line 518"/>
        <xdr:cNvSpPr>
          <a:spLocks/>
        </xdr:cNvSpPr>
      </xdr:nvSpPr>
      <xdr:spPr>
        <a:xfrm flipV="1">
          <a:off x="16383000" y="8020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33</xdr:row>
      <xdr:rowOff>114300</xdr:rowOff>
    </xdr:to>
    <xdr:sp>
      <xdr:nvSpPr>
        <xdr:cNvPr id="68" name="Line 562"/>
        <xdr:cNvSpPr>
          <a:spLocks/>
        </xdr:cNvSpPr>
      </xdr:nvSpPr>
      <xdr:spPr>
        <a:xfrm flipV="1">
          <a:off x="3009900" y="83629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28</xdr:row>
      <xdr:rowOff>0</xdr:rowOff>
    </xdr:from>
    <xdr:ext cx="514350" cy="228600"/>
    <xdr:sp>
      <xdr:nvSpPr>
        <xdr:cNvPr id="69" name="text 7166"/>
        <xdr:cNvSpPr txBox="1">
          <a:spLocks noChangeArrowheads="1"/>
        </xdr:cNvSpPr>
      </xdr:nvSpPr>
      <xdr:spPr>
        <a:xfrm>
          <a:off x="15373350" y="7334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one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488823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71" name="Line 772"/>
        <xdr:cNvSpPr>
          <a:spLocks/>
        </xdr:cNvSpPr>
      </xdr:nvSpPr>
      <xdr:spPr>
        <a:xfrm flipH="1">
          <a:off x="111823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72" name="Line 773"/>
        <xdr:cNvSpPr>
          <a:spLocks/>
        </xdr:cNvSpPr>
      </xdr:nvSpPr>
      <xdr:spPr>
        <a:xfrm>
          <a:off x="11925300" y="7905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24</xdr:col>
      <xdr:colOff>495300</xdr:colOff>
      <xdr:row>31</xdr:row>
      <xdr:rowOff>0</xdr:rowOff>
    </xdr:to>
    <xdr:sp>
      <xdr:nvSpPr>
        <xdr:cNvPr id="73" name="Line 774"/>
        <xdr:cNvSpPr>
          <a:spLocks/>
        </xdr:cNvSpPr>
      </xdr:nvSpPr>
      <xdr:spPr>
        <a:xfrm flipV="1">
          <a:off x="17125950" y="7905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0</xdr:rowOff>
    </xdr:from>
    <xdr:to>
      <xdr:col>55</xdr:col>
      <xdr:colOff>247650</xdr:colOff>
      <xdr:row>23</xdr:row>
      <xdr:rowOff>114300</xdr:rowOff>
    </xdr:to>
    <xdr:sp>
      <xdr:nvSpPr>
        <xdr:cNvPr id="74" name="Line 775"/>
        <xdr:cNvSpPr>
          <a:spLocks/>
        </xdr:cNvSpPr>
      </xdr:nvSpPr>
      <xdr:spPr>
        <a:xfrm flipH="1" flipV="1">
          <a:off x="40443150" y="6191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114300</xdr:rowOff>
    </xdr:from>
    <xdr:to>
      <xdr:col>56</xdr:col>
      <xdr:colOff>476250</xdr:colOff>
      <xdr:row>31</xdr:row>
      <xdr:rowOff>0</xdr:rowOff>
    </xdr:to>
    <xdr:sp>
      <xdr:nvSpPr>
        <xdr:cNvPr id="75" name="Line 776"/>
        <xdr:cNvSpPr>
          <a:spLocks/>
        </xdr:cNvSpPr>
      </xdr:nvSpPr>
      <xdr:spPr>
        <a:xfrm flipH="1">
          <a:off x="41186100" y="7905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76" name="Group 778"/>
        <xdr:cNvGrpSpPr>
          <a:grpSpLocks noChangeAspect="1"/>
        </xdr:cNvGrpSpPr>
      </xdr:nvGrpSpPr>
      <xdr:grpSpPr>
        <a:xfrm>
          <a:off x="199358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79" name="Group 781"/>
        <xdr:cNvGrpSpPr>
          <a:grpSpLocks noChangeAspect="1"/>
        </xdr:cNvGrpSpPr>
      </xdr:nvGrpSpPr>
      <xdr:grpSpPr>
        <a:xfrm>
          <a:off x="95345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82" name="Group 784"/>
        <xdr:cNvGrpSpPr>
          <a:grpSpLocks noChangeAspect="1"/>
        </xdr:cNvGrpSpPr>
      </xdr:nvGrpSpPr>
      <xdr:grpSpPr>
        <a:xfrm>
          <a:off x="80486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7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85" name="Group 787"/>
        <xdr:cNvGrpSpPr>
          <a:grpSpLocks noChangeAspect="1"/>
        </xdr:cNvGrpSpPr>
      </xdr:nvGrpSpPr>
      <xdr:grpSpPr>
        <a:xfrm>
          <a:off x="1028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31</xdr:row>
      <xdr:rowOff>114300</xdr:rowOff>
    </xdr:from>
    <xdr:to>
      <xdr:col>19</xdr:col>
      <xdr:colOff>409575</xdr:colOff>
      <xdr:row>33</xdr:row>
      <xdr:rowOff>28575</xdr:rowOff>
    </xdr:to>
    <xdr:grpSp>
      <xdr:nvGrpSpPr>
        <xdr:cNvPr id="88" name="Group 790"/>
        <xdr:cNvGrpSpPr>
          <a:grpSpLocks/>
        </xdr:cNvGrpSpPr>
      </xdr:nvGrpSpPr>
      <xdr:grpSpPr>
        <a:xfrm>
          <a:off x="13982700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7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31</xdr:row>
      <xdr:rowOff>114300</xdr:rowOff>
    </xdr:from>
    <xdr:to>
      <xdr:col>21</xdr:col>
      <xdr:colOff>409575</xdr:colOff>
      <xdr:row>33</xdr:row>
      <xdr:rowOff>28575</xdr:rowOff>
    </xdr:to>
    <xdr:grpSp>
      <xdr:nvGrpSpPr>
        <xdr:cNvPr id="91" name="Group 793"/>
        <xdr:cNvGrpSpPr>
          <a:grpSpLocks/>
        </xdr:cNvGrpSpPr>
      </xdr:nvGrpSpPr>
      <xdr:grpSpPr>
        <a:xfrm>
          <a:off x="15468600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36</xdr:col>
      <xdr:colOff>238125</xdr:colOff>
      <xdr:row>33</xdr:row>
      <xdr:rowOff>9525</xdr:rowOff>
    </xdr:from>
    <xdr:to>
      <xdr:col>38</xdr:col>
      <xdr:colOff>0</xdr:colOff>
      <xdr:row>35</xdr:row>
      <xdr:rowOff>9525</xdr:rowOff>
    </xdr:to>
    <xdr:pic>
      <xdr:nvPicPr>
        <xdr:cNvPr id="94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27125" y="8486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95" name="Group 812"/>
        <xdr:cNvGrpSpPr>
          <a:grpSpLocks noChangeAspect="1"/>
        </xdr:cNvGrpSpPr>
      </xdr:nvGrpSpPr>
      <xdr:grpSpPr>
        <a:xfrm>
          <a:off x="573881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8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25</xdr:row>
      <xdr:rowOff>0</xdr:rowOff>
    </xdr:from>
    <xdr:ext cx="323850" cy="228600"/>
    <xdr:sp>
      <xdr:nvSpPr>
        <xdr:cNvPr id="98" name="TextBox 820"/>
        <xdr:cNvSpPr txBox="1">
          <a:spLocks noChangeArrowheads="1"/>
        </xdr:cNvSpPr>
      </xdr:nvSpPr>
      <xdr:spPr>
        <a:xfrm>
          <a:off x="37966650" y="6648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73</xdr:col>
      <xdr:colOff>85725</xdr:colOff>
      <xdr:row>26</xdr:row>
      <xdr:rowOff>0</xdr:rowOff>
    </xdr:from>
    <xdr:ext cx="323850" cy="228600"/>
    <xdr:sp>
      <xdr:nvSpPr>
        <xdr:cNvPr id="99" name="TextBox 821"/>
        <xdr:cNvSpPr txBox="1">
          <a:spLocks noChangeArrowheads="1"/>
        </xdr:cNvSpPr>
      </xdr:nvSpPr>
      <xdr:spPr>
        <a:xfrm>
          <a:off x="54397275" y="6877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58</xdr:col>
      <xdr:colOff>342900</xdr:colOff>
      <xdr:row>23</xdr:row>
      <xdr:rowOff>219075</xdr:rowOff>
    </xdr:from>
    <xdr:to>
      <xdr:col>58</xdr:col>
      <xdr:colOff>647700</xdr:colOff>
      <xdr:row>25</xdr:row>
      <xdr:rowOff>114300</xdr:rowOff>
    </xdr:to>
    <xdr:grpSp>
      <xdr:nvGrpSpPr>
        <xdr:cNvPr id="100" name="Group 822"/>
        <xdr:cNvGrpSpPr>
          <a:grpSpLocks noChangeAspect="1"/>
        </xdr:cNvGrpSpPr>
      </xdr:nvGrpSpPr>
      <xdr:grpSpPr>
        <a:xfrm>
          <a:off x="432816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28</xdr:row>
      <xdr:rowOff>114300</xdr:rowOff>
    </xdr:from>
    <xdr:to>
      <xdr:col>59</xdr:col>
      <xdr:colOff>419100</xdr:colOff>
      <xdr:row>30</xdr:row>
      <xdr:rowOff>28575</xdr:rowOff>
    </xdr:to>
    <xdr:grpSp>
      <xdr:nvGrpSpPr>
        <xdr:cNvPr id="103" name="Group 825"/>
        <xdr:cNvGrpSpPr>
          <a:grpSpLocks noChangeAspect="1"/>
        </xdr:cNvGrpSpPr>
      </xdr:nvGrpSpPr>
      <xdr:grpSpPr>
        <a:xfrm>
          <a:off x="440150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26</xdr:row>
      <xdr:rowOff>76200</xdr:rowOff>
    </xdr:from>
    <xdr:to>
      <xdr:col>46</xdr:col>
      <xdr:colOff>476250</xdr:colOff>
      <xdr:row>27</xdr:row>
      <xdr:rowOff>152400</xdr:rowOff>
    </xdr:to>
    <xdr:grpSp>
      <xdr:nvGrpSpPr>
        <xdr:cNvPr id="106" name="Group 837"/>
        <xdr:cNvGrpSpPr>
          <a:grpSpLocks/>
        </xdr:cNvGrpSpPr>
      </xdr:nvGrpSpPr>
      <xdr:grpSpPr>
        <a:xfrm>
          <a:off x="26765250" y="6953250"/>
          <a:ext cx="7734300" cy="304800"/>
          <a:chOff x="115" y="388"/>
          <a:chExt cx="1117" cy="40"/>
        </a:xfrm>
        <a:solidFill>
          <a:srgbClr val="FFFFFF"/>
        </a:solidFill>
      </xdr:grpSpPr>
      <xdr:sp>
        <xdr:nvSpPr>
          <xdr:cNvPr id="107" name="Rectangle 8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29</xdr:row>
      <xdr:rowOff>76200</xdr:rowOff>
    </xdr:from>
    <xdr:to>
      <xdr:col>46</xdr:col>
      <xdr:colOff>476250</xdr:colOff>
      <xdr:row>30</xdr:row>
      <xdr:rowOff>152400</xdr:rowOff>
    </xdr:to>
    <xdr:grpSp>
      <xdr:nvGrpSpPr>
        <xdr:cNvPr id="116" name="Group 847"/>
        <xdr:cNvGrpSpPr>
          <a:grpSpLocks/>
        </xdr:cNvGrpSpPr>
      </xdr:nvGrpSpPr>
      <xdr:grpSpPr>
        <a:xfrm>
          <a:off x="26765250" y="7639050"/>
          <a:ext cx="7734300" cy="304800"/>
          <a:chOff x="115" y="388"/>
          <a:chExt cx="1117" cy="40"/>
        </a:xfrm>
        <a:solidFill>
          <a:srgbClr val="FFFFFF"/>
        </a:solidFill>
      </xdr:grpSpPr>
      <xdr:sp>
        <xdr:nvSpPr>
          <xdr:cNvPr id="117" name="Rectangle 84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34</xdr:row>
      <xdr:rowOff>9525</xdr:rowOff>
    </xdr:from>
    <xdr:to>
      <xdr:col>19</xdr:col>
      <xdr:colOff>371475</xdr:colOff>
      <xdr:row>36</xdr:row>
      <xdr:rowOff>0</xdr:rowOff>
    </xdr:to>
    <xdr:grpSp>
      <xdr:nvGrpSpPr>
        <xdr:cNvPr id="126" name="Group 857"/>
        <xdr:cNvGrpSpPr>
          <a:grpSpLocks noChangeAspect="1"/>
        </xdr:cNvGrpSpPr>
      </xdr:nvGrpSpPr>
      <xdr:grpSpPr>
        <a:xfrm>
          <a:off x="14039850" y="8715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7" name="Line 8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8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8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AutoShape 8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34</xdr:row>
      <xdr:rowOff>9525</xdr:rowOff>
    </xdr:from>
    <xdr:to>
      <xdr:col>21</xdr:col>
      <xdr:colOff>371475</xdr:colOff>
      <xdr:row>36</xdr:row>
      <xdr:rowOff>0</xdr:rowOff>
    </xdr:to>
    <xdr:grpSp>
      <xdr:nvGrpSpPr>
        <xdr:cNvPr id="131" name="Group 862"/>
        <xdr:cNvGrpSpPr>
          <a:grpSpLocks noChangeAspect="1"/>
        </xdr:cNvGrpSpPr>
      </xdr:nvGrpSpPr>
      <xdr:grpSpPr>
        <a:xfrm>
          <a:off x="15525750" y="8715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" name="Line 8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8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8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AutoShape 8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32</xdr:row>
      <xdr:rowOff>47625</xdr:rowOff>
    </xdr:from>
    <xdr:to>
      <xdr:col>54</xdr:col>
      <xdr:colOff>657225</xdr:colOff>
      <xdr:row>32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40271700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32</xdr:row>
      <xdr:rowOff>47625</xdr:rowOff>
    </xdr:from>
    <xdr:to>
      <xdr:col>10</xdr:col>
      <xdr:colOff>0</xdr:colOff>
      <xdr:row>32</xdr:row>
      <xdr:rowOff>171450</xdr:rowOff>
    </xdr:to>
    <xdr:sp>
      <xdr:nvSpPr>
        <xdr:cNvPr id="137" name="kreslení 417"/>
        <xdr:cNvSpPr>
          <a:spLocks/>
        </xdr:cNvSpPr>
      </xdr:nvSpPr>
      <xdr:spPr>
        <a:xfrm>
          <a:off x="6619875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32</xdr:row>
      <xdr:rowOff>47625</xdr:rowOff>
    </xdr:from>
    <xdr:to>
      <xdr:col>11</xdr:col>
      <xdr:colOff>352425</xdr:colOff>
      <xdr:row>32</xdr:row>
      <xdr:rowOff>171450</xdr:rowOff>
    </xdr:to>
    <xdr:sp>
      <xdr:nvSpPr>
        <xdr:cNvPr id="138" name="kreslení 427"/>
        <xdr:cNvSpPr>
          <a:spLocks/>
        </xdr:cNvSpPr>
      </xdr:nvSpPr>
      <xdr:spPr>
        <a:xfrm>
          <a:off x="7943850" y="8296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42</xdr:row>
      <xdr:rowOff>0</xdr:rowOff>
    </xdr:from>
    <xdr:ext cx="323850" cy="285750"/>
    <xdr:sp>
      <xdr:nvSpPr>
        <xdr:cNvPr id="139" name="Oval 872"/>
        <xdr:cNvSpPr>
          <a:spLocks noChangeAspect="1"/>
        </xdr:cNvSpPr>
      </xdr:nvSpPr>
      <xdr:spPr>
        <a:xfrm>
          <a:off x="32708850" y="10534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31</xdr:row>
      <xdr:rowOff>0</xdr:rowOff>
    </xdr:from>
    <xdr:to>
      <xdr:col>40</xdr:col>
      <xdr:colOff>495300</xdr:colOff>
      <xdr:row>32</xdr:row>
      <xdr:rowOff>0</xdr:rowOff>
    </xdr:to>
    <xdr:sp>
      <xdr:nvSpPr>
        <xdr:cNvPr id="140" name="Line 873"/>
        <xdr:cNvSpPr>
          <a:spLocks/>
        </xdr:cNvSpPr>
      </xdr:nvSpPr>
      <xdr:spPr>
        <a:xfrm>
          <a:off x="29756100" y="8020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28575</xdr:colOff>
      <xdr:row>32</xdr:row>
      <xdr:rowOff>0</xdr:rowOff>
    </xdr:to>
    <xdr:sp>
      <xdr:nvSpPr>
        <xdr:cNvPr id="141" name="Line 874"/>
        <xdr:cNvSpPr>
          <a:spLocks/>
        </xdr:cNvSpPr>
      </xdr:nvSpPr>
      <xdr:spPr>
        <a:xfrm flipV="1">
          <a:off x="29756100" y="8248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142" name="Group 875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877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78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79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8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8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82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83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884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885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86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32</xdr:row>
      <xdr:rowOff>57150</xdr:rowOff>
    </xdr:from>
    <xdr:to>
      <xdr:col>9</xdr:col>
      <xdr:colOff>133350</xdr:colOff>
      <xdr:row>32</xdr:row>
      <xdr:rowOff>171450</xdr:rowOff>
    </xdr:to>
    <xdr:grpSp>
      <xdr:nvGrpSpPr>
        <xdr:cNvPr id="154" name="Group 887"/>
        <xdr:cNvGrpSpPr>
          <a:grpSpLocks noChangeAspect="1"/>
        </xdr:cNvGrpSpPr>
      </xdr:nvGrpSpPr>
      <xdr:grpSpPr>
        <a:xfrm>
          <a:off x="6153150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8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666750</xdr:colOff>
      <xdr:row>32</xdr:row>
      <xdr:rowOff>57150</xdr:rowOff>
    </xdr:from>
    <xdr:to>
      <xdr:col>15</xdr:col>
      <xdr:colOff>133350</xdr:colOff>
      <xdr:row>32</xdr:row>
      <xdr:rowOff>171450</xdr:rowOff>
    </xdr:to>
    <xdr:grpSp>
      <xdr:nvGrpSpPr>
        <xdr:cNvPr id="159" name="Group 892"/>
        <xdr:cNvGrpSpPr>
          <a:grpSpLocks noChangeAspect="1"/>
        </xdr:cNvGrpSpPr>
      </xdr:nvGrpSpPr>
      <xdr:grpSpPr>
        <a:xfrm>
          <a:off x="10610850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8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209550</xdr:colOff>
      <xdr:row>32</xdr:row>
      <xdr:rowOff>57150</xdr:rowOff>
    </xdr:from>
    <xdr:to>
      <xdr:col>54</xdr:col>
      <xdr:colOff>133350</xdr:colOff>
      <xdr:row>32</xdr:row>
      <xdr:rowOff>171450</xdr:rowOff>
    </xdr:to>
    <xdr:grpSp>
      <xdr:nvGrpSpPr>
        <xdr:cNvPr id="164" name="Group 897"/>
        <xdr:cNvGrpSpPr>
          <a:grpSpLocks noChangeAspect="1"/>
        </xdr:cNvGrpSpPr>
      </xdr:nvGrpSpPr>
      <xdr:grpSpPr>
        <a:xfrm>
          <a:off x="39662100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" name="Line 8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24</xdr:row>
      <xdr:rowOff>57150</xdr:rowOff>
    </xdr:from>
    <xdr:to>
      <xdr:col>60</xdr:col>
      <xdr:colOff>923925</xdr:colOff>
      <xdr:row>24</xdr:row>
      <xdr:rowOff>171450</xdr:rowOff>
    </xdr:to>
    <xdr:grpSp>
      <xdr:nvGrpSpPr>
        <xdr:cNvPr id="169" name="Group 902"/>
        <xdr:cNvGrpSpPr>
          <a:grpSpLocks noChangeAspect="1"/>
        </xdr:cNvGrpSpPr>
      </xdr:nvGrpSpPr>
      <xdr:grpSpPr>
        <a:xfrm>
          <a:off x="450532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0" name="Oval 9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27</xdr:row>
      <xdr:rowOff>57150</xdr:rowOff>
    </xdr:from>
    <xdr:to>
      <xdr:col>60</xdr:col>
      <xdr:colOff>923925</xdr:colOff>
      <xdr:row>27</xdr:row>
      <xdr:rowOff>171450</xdr:rowOff>
    </xdr:to>
    <xdr:grpSp>
      <xdr:nvGrpSpPr>
        <xdr:cNvPr id="173" name="Group 906"/>
        <xdr:cNvGrpSpPr>
          <a:grpSpLocks noChangeAspect="1"/>
        </xdr:cNvGrpSpPr>
      </xdr:nvGrpSpPr>
      <xdr:grpSpPr>
        <a:xfrm>
          <a:off x="4505325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4" name="Oval 9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26</xdr:row>
      <xdr:rowOff>57150</xdr:rowOff>
    </xdr:from>
    <xdr:to>
      <xdr:col>77</xdr:col>
      <xdr:colOff>485775</xdr:colOff>
      <xdr:row>26</xdr:row>
      <xdr:rowOff>171450</xdr:rowOff>
    </xdr:to>
    <xdr:grpSp>
      <xdr:nvGrpSpPr>
        <xdr:cNvPr id="177" name="Group 910"/>
        <xdr:cNvGrpSpPr>
          <a:grpSpLocks noChangeAspect="1"/>
        </xdr:cNvGrpSpPr>
      </xdr:nvGrpSpPr>
      <xdr:grpSpPr>
        <a:xfrm>
          <a:off x="574738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9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30</xdr:row>
      <xdr:rowOff>57150</xdr:rowOff>
    </xdr:from>
    <xdr:to>
      <xdr:col>19</xdr:col>
      <xdr:colOff>314325</xdr:colOff>
      <xdr:row>30</xdr:row>
      <xdr:rowOff>171450</xdr:rowOff>
    </xdr:to>
    <xdr:grpSp>
      <xdr:nvGrpSpPr>
        <xdr:cNvPr id="181" name="Group 914"/>
        <xdr:cNvGrpSpPr>
          <a:grpSpLocks noChangeAspect="1"/>
        </xdr:cNvGrpSpPr>
      </xdr:nvGrpSpPr>
      <xdr:grpSpPr>
        <a:xfrm>
          <a:off x="137636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2" name="Line 9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30</xdr:row>
      <xdr:rowOff>57150</xdr:rowOff>
    </xdr:from>
    <xdr:to>
      <xdr:col>26</xdr:col>
      <xdr:colOff>942975</xdr:colOff>
      <xdr:row>30</xdr:row>
      <xdr:rowOff>171450</xdr:rowOff>
    </xdr:to>
    <xdr:grpSp>
      <xdr:nvGrpSpPr>
        <xdr:cNvPr id="186" name="Group 919"/>
        <xdr:cNvGrpSpPr>
          <a:grpSpLocks noChangeAspect="1"/>
        </xdr:cNvGrpSpPr>
      </xdr:nvGrpSpPr>
      <xdr:grpSpPr>
        <a:xfrm>
          <a:off x="193643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7" name="Line 9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30</xdr:row>
      <xdr:rowOff>57150</xdr:rowOff>
    </xdr:from>
    <xdr:to>
      <xdr:col>12</xdr:col>
      <xdr:colOff>438150</xdr:colOff>
      <xdr:row>30</xdr:row>
      <xdr:rowOff>171450</xdr:rowOff>
    </xdr:to>
    <xdr:grpSp>
      <xdr:nvGrpSpPr>
        <xdr:cNvPr id="191" name="Group 924"/>
        <xdr:cNvGrpSpPr>
          <a:grpSpLocks noChangeAspect="1"/>
        </xdr:cNvGrpSpPr>
      </xdr:nvGrpSpPr>
      <xdr:grpSpPr>
        <a:xfrm>
          <a:off x="8458200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196" name="Group 929"/>
        <xdr:cNvGrpSpPr>
          <a:grpSpLocks noChangeAspect="1"/>
        </xdr:cNvGrpSpPr>
      </xdr:nvGrpSpPr>
      <xdr:grpSpPr>
        <a:xfrm>
          <a:off x="79914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7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29</xdr:row>
      <xdr:rowOff>57150</xdr:rowOff>
    </xdr:from>
    <xdr:to>
      <xdr:col>23</xdr:col>
      <xdr:colOff>0</xdr:colOff>
      <xdr:row>29</xdr:row>
      <xdr:rowOff>171450</xdr:rowOff>
    </xdr:to>
    <xdr:grpSp>
      <xdr:nvGrpSpPr>
        <xdr:cNvPr id="200" name="Group 933"/>
        <xdr:cNvGrpSpPr>
          <a:grpSpLocks noChangeAspect="1"/>
        </xdr:cNvGrpSpPr>
      </xdr:nvGrpSpPr>
      <xdr:grpSpPr>
        <a:xfrm>
          <a:off x="165639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257175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04" name="Group 937"/>
        <xdr:cNvGrpSpPr>
          <a:grpSpLocks noChangeAspect="1"/>
        </xdr:cNvGrpSpPr>
      </xdr:nvGrpSpPr>
      <xdr:grpSpPr>
        <a:xfrm>
          <a:off x="62512575" y="7162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939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40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41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42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43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44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45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946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947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48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49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95250</xdr:colOff>
      <xdr:row>29</xdr:row>
      <xdr:rowOff>171450</xdr:rowOff>
    </xdr:to>
    <xdr:grpSp>
      <xdr:nvGrpSpPr>
        <xdr:cNvPr id="217" name="Group 950"/>
        <xdr:cNvGrpSpPr>
          <a:grpSpLocks noChangeAspect="1"/>
        </xdr:cNvGrpSpPr>
      </xdr:nvGrpSpPr>
      <xdr:grpSpPr>
        <a:xfrm>
          <a:off x="52873275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8" name="Line 9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600075</xdr:colOff>
      <xdr:row>29</xdr:row>
      <xdr:rowOff>57150</xdr:rowOff>
    </xdr:from>
    <xdr:to>
      <xdr:col>53</xdr:col>
      <xdr:colOff>323850</xdr:colOff>
      <xdr:row>29</xdr:row>
      <xdr:rowOff>171450</xdr:rowOff>
    </xdr:to>
    <xdr:grpSp>
      <xdr:nvGrpSpPr>
        <xdr:cNvPr id="223" name="Group 956"/>
        <xdr:cNvGrpSpPr>
          <a:grpSpLocks noChangeAspect="1"/>
        </xdr:cNvGrpSpPr>
      </xdr:nvGrpSpPr>
      <xdr:grpSpPr>
        <a:xfrm>
          <a:off x="39081075" y="7620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4" name="Line 95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5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5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6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6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6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371475</xdr:colOff>
      <xdr:row>27</xdr:row>
      <xdr:rowOff>57150</xdr:rowOff>
    </xdr:from>
    <xdr:to>
      <xdr:col>18</xdr:col>
      <xdr:colOff>942975</xdr:colOff>
      <xdr:row>27</xdr:row>
      <xdr:rowOff>171450</xdr:rowOff>
    </xdr:to>
    <xdr:grpSp>
      <xdr:nvGrpSpPr>
        <xdr:cNvPr id="230" name="Group 963"/>
        <xdr:cNvGrpSpPr>
          <a:grpSpLocks noChangeAspect="1"/>
        </xdr:cNvGrpSpPr>
      </xdr:nvGrpSpPr>
      <xdr:grpSpPr>
        <a:xfrm>
          <a:off x="13287375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1" name="Line 9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27</xdr:row>
      <xdr:rowOff>57150</xdr:rowOff>
    </xdr:from>
    <xdr:to>
      <xdr:col>27</xdr:col>
      <xdr:colOff>457200</xdr:colOff>
      <xdr:row>27</xdr:row>
      <xdr:rowOff>171450</xdr:rowOff>
    </xdr:to>
    <xdr:grpSp>
      <xdr:nvGrpSpPr>
        <xdr:cNvPr id="236" name="Group 969"/>
        <xdr:cNvGrpSpPr>
          <a:grpSpLocks noChangeAspect="1"/>
        </xdr:cNvGrpSpPr>
      </xdr:nvGrpSpPr>
      <xdr:grpSpPr>
        <a:xfrm>
          <a:off x="19592925" y="7162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7" name="Line 97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7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7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7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7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7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24</xdr:row>
      <xdr:rowOff>57150</xdr:rowOff>
    </xdr:from>
    <xdr:to>
      <xdr:col>19</xdr:col>
      <xdr:colOff>466725</xdr:colOff>
      <xdr:row>24</xdr:row>
      <xdr:rowOff>171450</xdr:rowOff>
    </xdr:to>
    <xdr:grpSp>
      <xdr:nvGrpSpPr>
        <xdr:cNvPr id="243" name="Group 976"/>
        <xdr:cNvGrpSpPr>
          <a:grpSpLocks noChangeAspect="1"/>
        </xdr:cNvGrpSpPr>
      </xdr:nvGrpSpPr>
      <xdr:grpSpPr>
        <a:xfrm>
          <a:off x="13363575" y="6477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9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985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986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21</xdr:row>
      <xdr:rowOff>57150</xdr:rowOff>
    </xdr:from>
    <xdr:to>
      <xdr:col>19</xdr:col>
      <xdr:colOff>466725</xdr:colOff>
      <xdr:row>21</xdr:row>
      <xdr:rowOff>171450</xdr:rowOff>
    </xdr:to>
    <xdr:grpSp>
      <xdr:nvGrpSpPr>
        <xdr:cNvPr id="254" name="Group 987"/>
        <xdr:cNvGrpSpPr>
          <a:grpSpLocks noChangeAspect="1"/>
        </xdr:cNvGrpSpPr>
      </xdr:nvGrpSpPr>
      <xdr:grpSpPr>
        <a:xfrm>
          <a:off x="13363575" y="5791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9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996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997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285750</xdr:colOff>
      <xdr:row>26</xdr:row>
      <xdr:rowOff>171450</xdr:rowOff>
    </xdr:to>
    <xdr:grpSp>
      <xdr:nvGrpSpPr>
        <xdr:cNvPr id="265" name="Group 998"/>
        <xdr:cNvGrpSpPr>
          <a:grpSpLocks noChangeAspect="1"/>
        </xdr:cNvGrpSpPr>
      </xdr:nvGrpSpPr>
      <xdr:grpSpPr>
        <a:xfrm>
          <a:off x="52873275" y="69342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66" name="Line 99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0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0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0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0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00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0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600075</xdr:colOff>
      <xdr:row>26</xdr:row>
      <xdr:rowOff>57150</xdr:rowOff>
    </xdr:from>
    <xdr:to>
      <xdr:col>54</xdr:col>
      <xdr:colOff>0</xdr:colOff>
      <xdr:row>26</xdr:row>
      <xdr:rowOff>171450</xdr:rowOff>
    </xdr:to>
    <xdr:grpSp>
      <xdr:nvGrpSpPr>
        <xdr:cNvPr id="273" name="Group 1006"/>
        <xdr:cNvGrpSpPr>
          <a:grpSpLocks noChangeAspect="1"/>
        </xdr:cNvGrpSpPr>
      </xdr:nvGrpSpPr>
      <xdr:grpSpPr>
        <a:xfrm>
          <a:off x="39081075" y="69342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274" name="Line 100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08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09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010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1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01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013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14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1015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016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600075</xdr:colOff>
      <xdr:row>23</xdr:row>
      <xdr:rowOff>57150</xdr:rowOff>
    </xdr:from>
    <xdr:to>
      <xdr:col>54</xdr:col>
      <xdr:colOff>238125</xdr:colOff>
      <xdr:row>23</xdr:row>
      <xdr:rowOff>171450</xdr:rowOff>
    </xdr:to>
    <xdr:grpSp>
      <xdr:nvGrpSpPr>
        <xdr:cNvPr id="284" name="Group 1017"/>
        <xdr:cNvGrpSpPr>
          <a:grpSpLocks noChangeAspect="1"/>
        </xdr:cNvGrpSpPr>
      </xdr:nvGrpSpPr>
      <xdr:grpSpPr>
        <a:xfrm>
          <a:off x="39081075" y="6248400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Line 1019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20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21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22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23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0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3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5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6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38"/>
      <c r="AE1" s="139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38"/>
      <c r="BH1" s="139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81" t="s">
        <v>67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  <c r="R2" s="135"/>
      <c r="S2" s="136"/>
      <c r="T2" s="136"/>
      <c r="U2" s="136"/>
      <c r="V2" s="284" t="s">
        <v>30</v>
      </c>
      <c r="W2" s="284"/>
      <c r="X2" s="284"/>
      <c r="Y2" s="284"/>
      <c r="Z2" s="136"/>
      <c r="AA2" s="136"/>
      <c r="AB2" s="136"/>
      <c r="AC2" s="137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35"/>
      <c r="BK2" s="136"/>
      <c r="BL2" s="136"/>
      <c r="BM2" s="136"/>
      <c r="BN2" s="284" t="s">
        <v>30</v>
      </c>
      <c r="BO2" s="284"/>
      <c r="BP2" s="284"/>
      <c r="BQ2" s="284"/>
      <c r="BR2" s="136"/>
      <c r="BS2" s="136"/>
      <c r="BT2" s="136"/>
      <c r="BU2" s="137"/>
      <c r="BY2" s="38"/>
      <c r="BZ2" s="281" t="s">
        <v>90</v>
      </c>
      <c r="CA2" s="282"/>
      <c r="CB2" s="282"/>
      <c r="CC2" s="282"/>
      <c r="CD2" s="282"/>
      <c r="CE2" s="282"/>
      <c r="CF2" s="282"/>
      <c r="CG2" s="282"/>
      <c r="CH2" s="282"/>
      <c r="CI2" s="282"/>
      <c r="CJ2" s="283"/>
    </row>
    <row r="3" spans="18:77" ht="21" customHeight="1" thickBot="1" thickTop="1">
      <c r="R3" s="285" t="s">
        <v>0</v>
      </c>
      <c r="S3" s="286"/>
      <c r="T3" s="189"/>
      <c r="U3" s="190"/>
      <c r="V3" s="290" t="s">
        <v>116</v>
      </c>
      <c r="W3" s="271"/>
      <c r="X3" s="271"/>
      <c r="Y3" s="286"/>
      <c r="Z3" s="274" t="s">
        <v>1</v>
      </c>
      <c r="AA3" s="273"/>
      <c r="AB3" s="273"/>
      <c r="AC3" s="302"/>
      <c r="AD3" s="38"/>
      <c r="AE3" s="38"/>
      <c r="AF3" s="38"/>
      <c r="AG3" s="38"/>
      <c r="AH3" s="38"/>
      <c r="AI3" s="38"/>
      <c r="AJ3" s="38"/>
      <c r="AK3" s="38"/>
      <c r="AL3" s="38"/>
      <c r="AM3" s="169" t="s">
        <v>49</v>
      </c>
      <c r="AN3" s="143"/>
      <c r="AO3" s="143"/>
      <c r="AP3" s="23"/>
      <c r="AQ3" s="23"/>
      <c r="AR3" s="288" t="s">
        <v>89</v>
      </c>
      <c r="AS3" s="288"/>
      <c r="AT3" s="288"/>
      <c r="AU3" s="23"/>
      <c r="AV3" s="23"/>
      <c r="AX3" s="141"/>
      <c r="AY3" s="170" t="s">
        <v>88</v>
      </c>
      <c r="AZ3" s="38"/>
      <c r="BA3" s="38"/>
      <c r="BB3" s="38"/>
      <c r="BC3" s="38"/>
      <c r="BD3" s="38"/>
      <c r="BE3" s="38"/>
      <c r="BF3" s="38"/>
      <c r="BG3" s="38"/>
      <c r="BJ3" s="272" t="s">
        <v>1</v>
      </c>
      <c r="BK3" s="273"/>
      <c r="BL3" s="189"/>
      <c r="BM3" s="190"/>
      <c r="BN3" s="290" t="s">
        <v>116</v>
      </c>
      <c r="BO3" s="271"/>
      <c r="BP3" s="271"/>
      <c r="BQ3" s="286"/>
      <c r="BR3" s="189"/>
      <c r="BS3" s="190"/>
      <c r="BT3" s="290" t="s">
        <v>0</v>
      </c>
      <c r="BU3" s="291"/>
      <c r="BY3" s="38"/>
    </row>
    <row r="4" spans="2:89" ht="21" customHeight="1" thickBo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3"/>
      <c r="S4" s="4"/>
      <c r="T4" s="11"/>
      <c r="U4" s="11"/>
      <c r="V4" s="287" t="s">
        <v>64</v>
      </c>
      <c r="W4" s="287"/>
      <c r="X4" s="287"/>
      <c r="Y4" s="287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44"/>
      <c r="AN4" s="144"/>
      <c r="AO4" s="144"/>
      <c r="AP4" s="134"/>
      <c r="AQ4" s="134"/>
      <c r="AR4" s="289"/>
      <c r="AS4" s="289"/>
      <c r="AT4" s="289"/>
      <c r="AU4" s="134"/>
      <c r="AV4" s="134"/>
      <c r="AW4" s="142"/>
      <c r="AX4" s="142"/>
      <c r="AY4" s="142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11"/>
      <c r="BM4" s="11"/>
      <c r="BN4" s="287" t="s">
        <v>64</v>
      </c>
      <c r="BO4" s="287"/>
      <c r="BP4" s="287"/>
      <c r="BQ4" s="287"/>
      <c r="BR4" s="11"/>
      <c r="BS4" s="11"/>
      <c r="BT4" s="11"/>
      <c r="BU4" s="9"/>
      <c r="BY4" s="38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3"/>
    </row>
    <row r="5" spans="2:88" ht="24" customHeight="1" thickTop="1">
      <c r="B5" s="73"/>
      <c r="C5" s="74" t="s">
        <v>18</v>
      </c>
      <c r="D5" s="110"/>
      <c r="E5" s="76"/>
      <c r="F5" s="76"/>
      <c r="G5" s="77" t="s">
        <v>50</v>
      </c>
      <c r="H5" s="76"/>
      <c r="I5" s="76"/>
      <c r="J5" s="72"/>
      <c r="L5" s="80"/>
      <c r="R5" s="25"/>
      <c r="S5" s="118"/>
      <c r="T5" s="12"/>
      <c r="U5" s="118"/>
      <c r="V5" s="12"/>
      <c r="W5" s="225"/>
      <c r="X5" s="12"/>
      <c r="Y5" s="20"/>
      <c r="Z5" s="12"/>
      <c r="AA5" s="225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45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7"/>
      <c r="AZ5" s="38"/>
      <c r="BA5" s="38"/>
      <c r="BB5" s="38"/>
      <c r="BC5" s="38"/>
      <c r="BD5" s="38"/>
      <c r="BE5" s="38"/>
      <c r="BF5" s="38"/>
      <c r="BG5" s="38"/>
      <c r="BJ5" s="124"/>
      <c r="BK5" s="259"/>
      <c r="BL5" s="12"/>
      <c r="BM5" s="118"/>
      <c r="BN5" s="12"/>
      <c r="BO5" s="225"/>
      <c r="BP5" s="12"/>
      <c r="BQ5" s="118"/>
      <c r="BR5" s="12"/>
      <c r="BS5" s="118"/>
      <c r="BT5" s="178"/>
      <c r="BU5" s="179"/>
      <c r="BY5" s="38"/>
      <c r="BZ5" s="73"/>
      <c r="CA5" s="74" t="s">
        <v>18</v>
      </c>
      <c r="CB5" s="110"/>
      <c r="CC5" s="76"/>
      <c r="CD5" s="76"/>
      <c r="CE5" s="77" t="s">
        <v>50</v>
      </c>
      <c r="CF5" s="76"/>
      <c r="CG5" s="76"/>
      <c r="CH5" s="72"/>
      <c r="CJ5" s="80"/>
    </row>
    <row r="6" spans="2:88" ht="24" customHeight="1">
      <c r="B6" s="73"/>
      <c r="C6" s="74" t="s">
        <v>15</v>
      </c>
      <c r="D6" s="110"/>
      <c r="E6" s="76"/>
      <c r="F6" s="76"/>
      <c r="G6" s="78" t="s">
        <v>68</v>
      </c>
      <c r="H6" s="76"/>
      <c r="I6" s="76"/>
      <c r="J6" s="72"/>
      <c r="K6" s="79" t="s">
        <v>46</v>
      </c>
      <c r="L6" s="80"/>
      <c r="R6" s="25"/>
      <c r="S6" s="20"/>
      <c r="T6" s="12"/>
      <c r="U6" s="20"/>
      <c r="V6" s="26" t="s">
        <v>77</v>
      </c>
      <c r="W6" s="27">
        <v>79.643</v>
      </c>
      <c r="X6" s="12"/>
      <c r="Y6" s="20"/>
      <c r="Z6" s="202" t="s">
        <v>47</v>
      </c>
      <c r="AA6" s="226">
        <v>79.504</v>
      </c>
      <c r="AB6" s="224" t="s">
        <v>58</v>
      </c>
      <c r="AC6" s="201">
        <v>79.586</v>
      </c>
      <c r="AD6" s="38"/>
      <c r="AE6" s="38"/>
      <c r="AF6" s="38"/>
      <c r="AG6" s="38"/>
      <c r="AH6" s="38"/>
      <c r="AI6" s="38"/>
      <c r="AJ6" s="38"/>
      <c r="AK6" s="38"/>
      <c r="AL6" s="38"/>
      <c r="AM6" s="148"/>
      <c r="AN6" s="69" t="s">
        <v>14</v>
      </c>
      <c r="AO6" s="149"/>
      <c r="AP6" s="150"/>
      <c r="AQ6" s="151"/>
      <c r="AR6" s="152"/>
      <c r="AS6" s="127" t="s">
        <v>110</v>
      </c>
      <c r="AT6" s="152"/>
      <c r="AU6" s="151"/>
      <c r="AV6" s="150"/>
      <c r="AW6" s="153"/>
      <c r="AX6" s="41"/>
      <c r="AY6" s="154"/>
      <c r="AZ6" s="38"/>
      <c r="BA6" s="38"/>
      <c r="BB6" s="38"/>
      <c r="BC6" s="38"/>
      <c r="BF6" s="38"/>
      <c r="BG6" s="38"/>
      <c r="BJ6" s="203" t="s">
        <v>80</v>
      </c>
      <c r="BK6" s="204">
        <v>80.114</v>
      </c>
      <c r="BL6" s="12"/>
      <c r="BM6" s="20"/>
      <c r="BN6" s="18" t="s">
        <v>56</v>
      </c>
      <c r="BO6" s="27">
        <v>80.105</v>
      </c>
      <c r="BP6" s="12"/>
      <c r="BQ6" s="20"/>
      <c r="BR6" s="12"/>
      <c r="BS6" s="20"/>
      <c r="BT6" s="12"/>
      <c r="BU6" s="116"/>
      <c r="BY6" s="38"/>
      <c r="BZ6" s="73"/>
      <c r="CA6" s="74" t="s">
        <v>15</v>
      </c>
      <c r="CB6" s="110"/>
      <c r="CC6" s="76"/>
      <c r="CD6" s="76"/>
      <c r="CE6" s="78" t="s">
        <v>66</v>
      </c>
      <c r="CF6" s="76"/>
      <c r="CG6" s="76"/>
      <c r="CH6" s="72"/>
      <c r="CI6" s="79" t="s">
        <v>46</v>
      </c>
      <c r="CJ6" s="80"/>
    </row>
    <row r="7" spans="2:88" ht="24" customHeight="1">
      <c r="B7" s="73"/>
      <c r="C7" s="74" t="s">
        <v>16</v>
      </c>
      <c r="D7" s="110"/>
      <c r="E7" s="76"/>
      <c r="F7" s="76"/>
      <c r="G7" s="78" t="s">
        <v>62</v>
      </c>
      <c r="H7" s="76"/>
      <c r="I7" s="76"/>
      <c r="J7" s="110"/>
      <c r="K7" s="110"/>
      <c r="L7" s="128"/>
      <c r="R7" s="184" t="s">
        <v>38</v>
      </c>
      <c r="S7" s="186">
        <v>78.37</v>
      </c>
      <c r="T7" s="12"/>
      <c r="U7" s="20"/>
      <c r="V7" s="12"/>
      <c r="W7" s="262"/>
      <c r="X7" s="12"/>
      <c r="Y7" s="20"/>
      <c r="Z7" s="12"/>
      <c r="AA7" s="262"/>
      <c r="AB7" s="23"/>
      <c r="AC7" s="31"/>
      <c r="AD7" s="38"/>
      <c r="AE7" s="38"/>
      <c r="AF7" s="38"/>
      <c r="AG7" s="38"/>
      <c r="AH7" s="38"/>
      <c r="AI7" s="38"/>
      <c r="AJ7" s="38"/>
      <c r="AK7" s="38"/>
      <c r="AL7" s="38"/>
      <c r="AM7" s="148"/>
      <c r="AN7" s="69" t="s">
        <v>15</v>
      </c>
      <c r="AO7" s="149"/>
      <c r="AP7" s="150"/>
      <c r="AQ7" s="151"/>
      <c r="AR7" s="151"/>
      <c r="AS7" s="78" t="s">
        <v>111</v>
      </c>
      <c r="AT7" s="151"/>
      <c r="AU7" s="151"/>
      <c r="AV7" s="150"/>
      <c r="AW7" s="150"/>
      <c r="AX7" s="79" t="s">
        <v>54</v>
      </c>
      <c r="AY7" s="154"/>
      <c r="AZ7" s="38"/>
      <c r="BA7" s="38"/>
      <c r="BB7" s="38"/>
      <c r="BC7" s="38"/>
      <c r="BD7" s="38"/>
      <c r="BE7" s="38"/>
      <c r="BF7" s="38"/>
      <c r="BG7" s="38"/>
      <c r="BJ7" s="124"/>
      <c r="BK7" s="260"/>
      <c r="BL7" s="12"/>
      <c r="BM7" s="20"/>
      <c r="BN7" s="16"/>
      <c r="BO7" s="17"/>
      <c r="BP7" s="254" t="s">
        <v>84</v>
      </c>
      <c r="BQ7" s="19">
        <v>80.352</v>
      </c>
      <c r="BR7" s="12"/>
      <c r="BS7" s="20"/>
      <c r="BT7" s="117" t="s">
        <v>37</v>
      </c>
      <c r="BU7" s="174">
        <v>81.518</v>
      </c>
      <c r="BY7" s="38"/>
      <c r="BZ7" s="73"/>
      <c r="CA7" s="74" t="s">
        <v>16</v>
      </c>
      <c r="CB7" s="110"/>
      <c r="CC7" s="76"/>
      <c r="CD7" s="76"/>
      <c r="CE7" s="78" t="s">
        <v>62</v>
      </c>
      <c r="CF7" s="76"/>
      <c r="CG7" s="76"/>
      <c r="CH7" s="110"/>
      <c r="CI7" s="110"/>
      <c r="CJ7" s="128"/>
    </row>
    <row r="8" spans="2:88" ht="24" customHeight="1">
      <c r="B8" s="75"/>
      <c r="C8" s="14"/>
      <c r="D8" s="14"/>
      <c r="E8" s="14"/>
      <c r="F8" s="14"/>
      <c r="G8" s="14"/>
      <c r="H8" s="14"/>
      <c r="I8" s="14"/>
      <c r="J8" s="14"/>
      <c r="K8" s="14"/>
      <c r="L8" s="81"/>
      <c r="R8" s="25"/>
      <c r="S8" s="20"/>
      <c r="T8" s="12"/>
      <c r="U8" s="20"/>
      <c r="V8" s="18" t="s">
        <v>2</v>
      </c>
      <c r="W8" s="27">
        <v>79.648</v>
      </c>
      <c r="X8" s="18" t="s">
        <v>76</v>
      </c>
      <c r="Y8" s="19">
        <v>79.76</v>
      </c>
      <c r="Z8" s="202" t="s">
        <v>48</v>
      </c>
      <c r="AA8" s="226">
        <v>79.536</v>
      </c>
      <c r="AB8" s="224" t="s">
        <v>59</v>
      </c>
      <c r="AC8" s="201">
        <v>79.641</v>
      </c>
      <c r="AD8" s="38"/>
      <c r="AE8" s="38"/>
      <c r="AF8" s="38"/>
      <c r="AG8" s="38"/>
      <c r="AH8" s="38"/>
      <c r="AI8" s="38"/>
      <c r="AJ8" s="38"/>
      <c r="AK8" s="38"/>
      <c r="AL8" s="38"/>
      <c r="AM8" s="148"/>
      <c r="AN8" s="69" t="s">
        <v>16</v>
      </c>
      <c r="AO8" s="155"/>
      <c r="AP8" s="155"/>
      <c r="AQ8" s="151"/>
      <c r="AR8" s="156"/>
      <c r="AS8" s="78" t="s">
        <v>112</v>
      </c>
      <c r="AT8" s="156"/>
      <c r="AU8" s="151"/>
      <c r="AV8" s="155"/>
      <c r="AW8" s="157"/>
      <c r="AX8" s="157"/>
      <c r="AY8" s="154"/>
      <c r="AZ8" s="38"/>
      <c r="BA8" s="38"/>
      <c r="BB8" s="38"/>
      <c r="BC8" s="38"/>
      <c r="BD8" s="38"/>
      <c r="BE8" s="38"/>
      <c r="BF8" s="38"/>
      <c r="BG8" s="38"/>
      <c r="BJ8" s="203" t="s">
        <v>81</v>
      </c>
      <c r="BK8" s="204">
        <v>80.212</v>
      </c>
      <c r="BL8" s="12"/>
      <c r="BM8" s="20"/>
      <c r="BN8" s="18" t="s">
        <v>57</v>
      </c>
      <c r="BO8" s="27">
        <v>80.105</v>
      </c>
      <c r="BP8" s="255"/>
      <c r="BQ8" s="256"/>
      <c r="BR8" s="12"/>
      <c r="BS8" s="20"/>
      <c r="BT8" s="12"/>
      <c r="BU8" s="116"/>
      <c r="BY8" s="38"/>
      <c r="BZ8" s="75"/>
      <c r="CA8" s="14"/>
      <c r="CB8" s="14"/>
      <c r="CC8" s="14"/>
      <c r="CD8" s="14"/>
      <c r="CE8" s="14"/>
      <c r="CF8" s="14"/>
      <c r="CG8" s="14"/>
      <c r="CH8" s="14"/>
      <c r="CI8" s="14"/>
      <c r="CJ8" s="81"/>
    </row>
    <row r="9" spans="2:88" ht="24" customHeight="1">
      <c r="B9" s="129"/>
      <c r="C9" s="110"/>
      <c r="D9" s="110"/>
      <c r="E9" s="110"/>
      <c r="F9" s="110"/>
      <c r="G9" s="110"/>
      <c r="H9" s="110"/>
      <c r="I9" s="110"/>
      <c r="J9" s="110"/>
      <c r="K9" s="110"/>
      <c r="L9" s="128"/>
      <c r="R9" s="30" t="s">
        <v>23</v>
      </c>
      <c r="S9" s="86">
        <v>79.078</v>
      </c>
      <c r="T9" s="12"/>
      <c r="U9" s="20"/>
      <c r="V9" s="12"/>
      <c r="W9" s="262"/>
      <c r="X9" s="12"/>
      <c r="Y9" s="20"/>
      <c r="Z9" s="12"/>
      <c r="AA9" s="262"/>
      <c r="AB9" s="224" t="s">
        <v>60</v>
      </c>
      <c r="AC9" s="201">
        <v>79.695</v>
      </c>
      <c r="AD9" s="38"/>
      <c r="AE9" s="38"/>
      <c r="AF9" s="38"/>
      <c r="AG9" s="38"/>
      <c r="AH9" s="38"/>
      <c r="AI9" s="38"/>
      <c r="AJ9" s="38"/>
      <c r="AK9" s="38"/>
      <c r="AL9" s="3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0"/>
      <c r="AZ9" s="38"/>
      <c r="BA9" s="38"/>
      <c r="BB9" s="38"/>
      <c r="BC9" s="38"/>
      <c r="BD9" s="38"/>
      <c r="BE9" s="38"/>
      <c r="BF9" s="38"/>
      <c r="BG9" s="38"/>
      <c r="BJ9" s="203" t="s">
        <v>82</v>
      </c>
      <c r="BK9" s="204">
        <v>80.212</v>
      </c>
      <c r="BL9" s="12"/>
      <c r="BM9" s="20"/>
      <c r="BN9" s="16"/>
      <c r="BO9" s="17"/>
      <c r="BP9" s="257" t="s">
        <v>85</v>
      </c>
      <c r="BQ9" s="19">
        <v>80.352</v>
      </c>
      <c r="BR9" s="12"/>
      <c r="BS9" s="20"/>
      <c r="BT9" s="34" t="s">
        <v>36</v>
      </c>
      <c r="BU9" s="35">
        <v>80.765</v>
      </c>
      <c r="BY9" s="38"/>
      <c r="BZ9" s="129"/>
      <c r="CA9" s="110"/>
      <c r="CB9" s="110"/>
      <c r="CC9" s="110"/>
      <c r="CD9" s="110"/>
      <c r="CE9" s="110"/>
      <c r="CF9" s="110"/>
      <c r="CG9" s="110"/>
      <c r="CH9" s="110"/>
      <c r="CI9" s="110"/>
      <c r="CJ9" s="128"/>
    </row>
    <row r="10" spans="2:88" ht="24" customHeight="1">
      <c r="B10" s="73"/>
      <c r="C10" s="130" t="s">
        <v>24</v>
      </c>
      <c r="D10" s="110"/>
      <c r="E10" s="110"/>
      <c r="F10" s="72"/>
      <c r="G10" s="198" t="s">
        <v>51</v>
      </c>
      <c r="H10" s="110"/>
      <c r="I10" s="110"/>
      <c r="J10" s="70" t="s">
        <v>25</v>
      </c>
      <c r="K10" s="199" t="s">
        <v>53</v>
      </c>
      <c r="L10" s="80"/>
      <c r="R10" s="25"/>
      <c r="S10" s="20"/>
      <c r="T10" s="12"/>
      <c r="U10" s="20"/>
      <c r="V10" s="18" t="s">
        <v>78</v>
      </c>
      <c r="W10" s="27">
        <v>79.648</v>
      </c>
      <c r="X10" s="12"/>
      <c r="Y10" s="20"/>
      <c r="Z10" s="202" t="s">
        <v>55</v>
      </c>
      <c r="AA10" s="226">
        <v>79.547</v>
      </c>
      <c r="AB10" s="224" t="s">
        <v>79</v>
      </c>
      <c r="AC10" s="201">
        <v>79.752</v>
      </c>
      <c r="AD10" s="38"/>
      <c r="AE10" s="38"/>
      <c r="AF10" s="38"/>
      <c r="AG10" s="38"/>
      <c r="AH10" s="38"/>
      <c r="AI10" s="38"/>
      <c r="AJ10" s="38"/>
      <c r="AK10" s="38"/>
      <c r="AL10" s="38"/>
      <c r="AM10" s="161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3"/>
      <c r="AZ10" s="38"/>
      <c r="BA10" s="38"/>
      <c r="BB10" s="38"/>
      <c r="BC10" s="38"/>
      <c r="BD10" s="38"/>
      <c r="BE10" s="38"/>
      <c r="BF10" s="38"/>
      <c r="BG10" s="38"/>
      <c r="BJ10" s="203" t="s">
        <v>83</v>
      </c>
      <c r="BK10" s="204">
        <v>80.443</v>
      </c>
      <c r="BL10" s="12"/>
      <c r="BM10" s="20"/>
      <c r="BN10" s="18" t="s">
        <v>86</v>
      </c>
      <c r="BO10" s="27">
        <v>80.105</v>
      </c>
      <c r="BP10" s="12"/>
      <c r="BQ10" s="20"/>
      <c r="BR10" s="12"/>
      <c r="BS10" s="20"/>
      <c r="BT10" s="12"/>
      <c r="BU10" s="116"/>
      <c r="BY10" s="38"/>
      <c r="BZ10" s="73"/>
      <c r="CA10" s="130" t="s">
        <v>24</v>
      </c>
      <c r="CB10" s="110"/>
      <c r="CC10" s="110"/>
      <c r="CD10" s="72"/>
      <c r="CE10" s="198" t="s">
        <v>51</v>
      </c>
      <c r="CF10" s="110"/>
      <c r="CG10" s="110"/>
      <c r="CH10" s="70" t="s">
        <v>25</v>
      </c>
      <c r="CI10" s="199" t="s">
        <v>53</v>
      </c>
      <c r="CJ10" s="80"/>
    </row>
    <row r="11" spans="2:88" ht="24" customHeight="1" thickBot="1">
      <c r="B11" s="73"/>
      <c r="C11" s="130" t="s">
        <v>27</v>
      </c>
      <c r="D11" s="110"/>
      <c r="E11" s="110"/>
      <c r="F11" s="72"/>
      <c r="G11" s="198" t="s">
        <v>52</v>
      </c>
      <c r="H11" s="110"/>
      <c r="I11" s="21"/>
      <c r="J11" s="70" t="s">
        <v>26</v>
      </c>
      <c r="K11" s="199" t="s">
        <v>43</v>
      </c>
      <c r="L11" s="80"/>
      <c r="R11" s="119"/>
      <c r="S11" s="120"/>
      <c r="T11" s="258"/>
      <c r="U11" s="187"/>
      <c r="V11" s="121"/>
      <c r="W11" s="122"/>
      <c r="X11" s="121"/>
      <c r="Y11" s="120"/>
      <c r="Z11" s="121"/>
      <c r="AA11" s="122"/>
      <c r="AB11" s="111"/>
      <c r="AC11" s="68"/>
      <c r="AE11" s="38"/>
      <c r="AF11" s="38"/>
      <c r="AG11" s="38"/>
      <c r="AH11" s="38"/>
      <c r="AI11" s="38"/>
      <c r="AJ11" s="38"/>
      <c r="AK11" s="38"/>
      <c r="AL11" s="38"/>
      <c r="AM11" s="148"/>
      <c r="AN11" s="140" t="s">
        <v>28</v>
      </c>
      <c r="AO11" s="164"/>
      <c r="AP11" s="164"/>
      <c r="AQ11" s="165"/>
      <c r="AR11" s="165"/>
      <c r="AS11" s="140" t="s">
        <v>17</v>
      </c>
      <c r="AU11" s="165"/>
      <c r="AV11" s="165"/>
      <c r="AX11" s="165"/>
      <c r="AY11" s="154"/>
      <c r="AZ11" s="38"/>
      <c r="BA11" s="38"/>
      <c r="BB11" s="38"/>
      <c r="BC11" s="38"/>
      <c r="BD11" s="38"/>
      <c r="BE11" s="38"/>
      <c r="BF11" s="38"/>
      <c r="BG11" s="38"/>
      <c r="BJ11" s="123"/>
      <c r="BK11" s="261"/>
      <c r="BL11" s="258"/>
      <c r="BM11" s="187"/>
      <c r="BN11" s="111"/>
      <c r="BO11" s="244"/>
      <c r="BP11" s="111"/>
      <c r="BQ11" s="66"/>
      <c r="BR11" s="175"/>
      <c r="BS11" s="187"/>
      <c r="BT11" s="125"/>
      <c r="BU11" s="126"/>
      <c r="BY11" s="38"/>
      <c r="BZ11" s="73"/>
      <c r="CA11" s="130" t="s">
        <v>27</v>
      </c>
      <c r="CB11" s="110"/>
      <c r="CC11" s="110"/>
      <c r="CD11" s="72"/>
      <c r="CE11" s="198" t="s">
        <v>52</v>
      </c>
      <c r="CF11" s="110"/>
      <c r="CG11" s="21"/>
      <c r="CH11" s="70" t="s">
        <v>26</v>
      </c>
      <c r="CI11" s="199" t="s">
        <v>43</v>
      </c>
      <c r="CJ11" s="80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48"/>
      <c r="AN12" s="70" t="s">
        <v>29</v>
      </c>
      <c r="AO12" s="164"/>
      <c r="AP12" s="164"/>
      <c r="AQ12" s="165"/>
      <c r="AR12" s="165"/>
      <c r="AS12" s="171" t="s">
        <v>87</v>
      </c>
      <c r="AU12" s="165"/>
      <c r="AV12" s="165"/>
      <c r="AX12" s="165"/>
      <c r="AY12" s="154"/>
      <c r="AZ12" s="38"/>
      <c r="BA12" s="38"/>
      <c r="BB12" s="38"/>
      <c r="BC12" s="38"/>
      <c r="BD12" s="38"/>
      <c r="BE12" s="38"/>
      <c r="BF12" s="38"/>
      <c r="BG12" s="38"/>
      <c r="BY12" s="38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48"/>
      <c r="AO13" s="164"/>
      <c r="AP13" s="164"/>
      <c r="AQ13" s="165"/>
      <c r="AR13" s="165"/>
      <c r="AS13" s="235" t="s">
        <v>113</v>
      </c>
      <c r="AU13" s="165"/>
      <c r="AV13" s="165"/>
      <c r="AX13" s="165"/>
      <c r="AY13" s="154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8"/>
      <c r="AZ14" s="38"/>
      <c r="BB14" s="38"/>
      <c r="BC14" s="38"/>
      <c r="BD14" s="38"/>
      <c r="BV14" s="2"/>
      <c r="BW14" s="2"/>
      <c r="BX14" s="2"/>
      <c r="BY14" s="1"/>
    </row>
    <row r="15" spans="4:76" ht="18" customHeight="1" thickTop="1">
      <c r="D15" s="2"/>
      <c r="E15" s="2"/>
      <c r="F15" s="2"/>
      <c r="G15" s="2"/>
      <c r="H15" s="2"/>
      <c r="I15" s="2"/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V15" s="2"/>
      <c r="BW15" s="2"/>
      <c r="BX15" s="2"/>
    </row>
    <row r="16" spans="4:9" ht="18" customHeight="1" thickBot="1">
      <c r="D16" s="292" t="s">
        <v>73</v>
      </c>
      <c r="E16" s="293"/>
      <c r="F16" s="293"/>
      <c r="G16" s="293"/>
      <c r="H16" s="293"/>
      <c r="I16" s="294"/>
    </row>
    <row r="17" spans="4:70" ht="18" customHeight="1" thickTop="1">
      <c r="D17" s="295" t="s">
        <v>74</v>
      </c>
      <c r="E17" s="296"/>
      <c r="F17" s="297" t="s">
        <v>117</v>
      </c>
      <c r="G17" s="298"/>
      <c r="H17" s="299" t="s">
        <v>75</v>
      </c>
      <c r="I17" s="300"/>
      <c r="AS17" s="200" t="s">
        <v>33</v>
      </c>
      <c r="BN17" s="38"/>
      <c r="BR17" s="38"/>
    </row>
    <row r="18" spans="4:45" ht="18" customHeight="1">
      <c r="D18" s="214"/>
      <c r="E18" s="215"/>
      <c r="F18" s="110"/>
      <c r="G18" s="216"/>
      <c r="H18" s="21"/>
      <c r="I18" s="217"/>
      <c r="L18" s="38"/>
      <c r="AS18" s="172" t="s">
        <v>34</v>
      </c>
    </row>
    <row r="19" spans="4:70" ht="18" customHeight="1">
      <c r="D19" s="218" t="s">
        <v>69</v>
      </c>
      <c r="E19" s="19">
        <v>73.28</v>
      </c>
      <c r="F19" s="110"/>
      <c r="G19" s="216"/>
      <c r="H19" s="219" t="s">
        <v>70</v>
      </c>
      <c r="I19" s="220">
        <v>74.63</v>
      </c>
      <c r="K19" s="38"/>
      <c r="V19" s="38"/>
      <c r="X19" s="38"/>
      <c r="Y19" s="38"/>
      <c r="AS19" s="172" t="s">
        <v>114</v>
      </c>
      <c r="BO19" s="38"/>
      <c r="BR19" s="38"/>
    </row>
    <row r="20" spans="4:9" ht="18" customHeight="1">
      <c r="D20" s="214"/>
      <c r="E20" s="215"/>
      <c r="F20" s="110"/>
      <c r="G20" s="216"/>
      <c r="H20" s="21"/>
      <c r="I20" s="217"/>
    </row>
    <row r="21" spans="4:20" ht="18" customHeight="1">
      <c r="D21" s="30" t="s">
        <v>71</v>
      </c>
      <c r="E21" s="221">
        <v>73.993</v>
      </c>
      <c r="F21" s="110"/>
      <c r="G21" s="216"/>
      <c r="H21" s="34" t="s">
        <v>72</v>
      </c>
      <c r="I21" s="222">
        <v>73.86</v>
      </c>
      <c r="T21" s="196" t="s">
        <v>78</v>
      </c>
    </row>
    <row r="22" spans="4:52" ht="18" customHeight="1" thickBot="1">
      <c r="D22" s="123"/>
      <c r="E22" s="66"/>
      <c r="F22" s="111"/>
      <c r="G22" s="66"/>
      <c r="H22" s="111"/>
      <c r="I22" s="223"/>
      <c r="AZ22" s="38"/>
    </row>
    <row r="23" spans="19:83" ht="18" customHeight="1"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A23" s="38"/>
      <c r="BB23" s="38"/>
      <c r="BC23" s="38"/>
      <c r="BD23" s="38"/>
      <c r="BE23" s="38"/>
      <c r="BF23" s="38"/>
      <c r="BG23" s="38"/>
      <c r="BH23" s="38"/>
      <c r="BR23" s="38"/>
      <c r="BS23" s="38"/>
      <c r="BX23" s="38"/>
      <c r="BZ23" s="38"/>
      <c r="CE23" s="38"/>
    </row>
    <row r="24" spans="10:83" ht="18" customHeight="1">
      <c r="J24" s="38"/>
      <c r="T24" s="196" t="s">
        <v>2</v>
      </c>
      <c r="AA24" s="39"/>
      <c r="AC24" s="38"/>
      <c r="AE24" s="38"/>
      <c r="AF24" s="38"/>
      <c r="AG24" s="38"/>
      <c r="AH24" s="38"/>
      <c r="AI24" s="38"/>
      <c r="AJ24" s="38"/>
      <c r="AK24" s="38"/>
      <c r="AL24" s="38"/>
      <c r="AZ24" s="38"/>
      <c r="BA24" s="38"/>
      <c r="BB24" s="38"/>
      <c r="BC24" s="38"/>
      <c r="BD24" s="38"/>
      <c r="BE24" s="38"/>
      <c r="BF24" s="38"/>
      <c r="BG24" s="38"/>
      <c r="BI24" s="228" t="s">
        <v>82</v>
      </c>
      <c r="BP24" s="39"/>
      <c r="BT24" s="38"/>
      <c r="BV24" s="38"/>
      <c r="BX24" s="38"/>
      <c r="BZ24" s="38"/>
      <c r="CE24" s="212"/>
    </row>
    <row r="25" spans="19:85" ht="18" customHeight="1">
      <c r="S25" s="38"/>
      <c r="AA25" s="40"/>
      <c r="AE25" s="38"/>
      <c r="AG25" s="38"/>
      <c r="AH25" s="38"/>
      <c r="AI25" s="38"/>
      <c r="AJ25" s="38"/>
      <c r="AK25" s="38"/>
      <c r="AL25" s="38"/>
      <c r="AZ25" s="38"/>
      <c r="BA25" s="197" t="s">
        <v>86</v>
      </c>
      <c r="BD25" s="38"/>
      <c r="BF25" s="38"/>
      <c r="BG25" s="263">
        <v>8</v>
      </c>
      <c r="BK25" s="212"/>
      <c r="BS25" s="38"/>
      <c r="BT25">
        <v>0</v>
      </c>
      <c r="CG25" s="38"/>
    </row>
    <row r="26" spans="1:89" ht="18" customHeight="1">
      <c r="A26" s="44"/>
      <c r="C26" s="38"/>
      <c r="N26" s="38"/>
      <c r="O26" s="263">
        <v>3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267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  <c r="BP26" s="38"/>
      <c r="BQ26" s="38"/>
      <c r="BR26" s="38"/>
      <c r="BS26" s="38"/>
      <c r="BT26" s="38"/>
      <c r="BU26" s="38"/>
      <c r="BV26" s="38"/>
      <c r="BW26" s="38"/>
      <c r="BX26" s="38"/>
      <c r="BZ26" s="228" t="s">
        <v>83</v>
      </c>
      <c r="CG26" s="39"/>
      <c r="CK26" s="44"/>
    </row>
    <row r="27" spans="1:86" ht="18" customHeight="1">
      <c r="A27" s="44"/>
      <c r="L27" s="38"/>
      <c r="M27" s="38"/>
      <c r="O27" s="38"/>
      <c r="S27" s="196" t="s">
        <v>77</v>
      </c>
      <c r="AA27" s="38"/>
      <c r="AB27" s="196" t="s">
        <v>76</v>
      </c>
      <c r="AD27" s="38"/>
      <c r="AE27" s="38"/>
      <c r="AF27" s="38"/>
      <c r="AG27" s="38"/>
      <c r="AH27" s="38"/>
      <c r="AI27" s="38"/>
      <c r="AJ27" s="38"/>
      <c r="AK27" s="38"/>
      <c r="AL27" s="38"/>
      <c r="AU27" s="38"/>
      <c r="BA27" s="268"/>
      <c r="BI27" s="228" t="s">
        <v>81</v>
      </c>
      <c r="BO27" s="38"/>
      <c r="BS27" s="38"/>
      <c r="BV27" s="38"/>
      <c r="BW27" s="38"/>
      <c r="BZ27" s="38"/>
      <c r="CA27" s="38"/>
      <c r="CC27" s="38"/>
      <c r="CG27" s="39"/>
      <c r="CH27" s="177" t="s">
        <v>36</v>
      </c>
    </row>
    <row r="28" spans="1:89" ht="18" customHeight="1">
      <c r="A28" s="44"/>
      <c r="G28" s="38"/>
      <c r="L28" s="263">
        <v>1</v>
      </c>
      <c r="AD28" s="38"/>
      <c r="AE28" s="38"/>
      <c r="AF28" s="38"/>
      <c r="AG28" s="38"/>
      <c r="AH28" s="38"/>
      <c r="AI28" s="38"/>
      <c r="AJ28" s="38"/>
      <c r="AK28" s="38"/>
      <c r="AL28" s="38"/>
      <c r="BA28" s="197" t="s">
        <v>57</v>
      </c>
      <c r="BK28" s="39"/>
      <c r="BT28" s="194" t="s">
        <v>85</v>
      </c>
      <c r="BX28" s="38"/>
      <c r="BZ28" s="263">
        <v>10</v>
      </c>
      <c r="CG28" s="38"/>
      <c r="CK28" s="44"/>
    </row>
    <row r="29" spans="2:88" ht="18" customHeight="1">
      <c r="B29" s="44"/>
      <c r="G29" s="38"/>
      <c r="J29" s="38"/>
      <c r="K29" s="38"/>
      <c r="L29" s="38"/>
      <c r="M29" s="38"/>
      <c r="N29" s="38"/>
      <c r="O29" s="38"/>
      <c r="Q29" s="38"/>
      <c r="R29" s="38"/>
      <c r="W29" s="39"/>
      <c r="Y29" s="38"/>
      <c r="AA29" s="38"/>
      <c r="AB29" s="38"/>
      <c r="AD29" s="38"/>
      <c r="AE29" s="38"/>
      <c r="AF29" s="38"/>
      <c r="AG29" s="38"/>
      <c r="AH29" s="38"/>
      <c r="AI29" s="38"/>
      <c r="AJ29" s="38"/>
      <c r="AK29" s="38"/>
      <c r="AL29" s="38"/>
      <c r="AS29" s="39"/>
      <c r="BA29" s="268"/>
      <c r="BC29" s="188"/>
      <c r="BE29" s="38"/>
      <c r="BF29" s="38"/>
      <c r="BG29" s="38"/>
      <c r="BH29" s="38"/>
      <c r="BI29" s="38"/>
      <c r="BK29" s="38"/>
      <c r="BN29" s="38"/>
      <c r="BO29" s="39"/>
      <c r="BP29" s="38"/>
      <c r="BR29" s="38"/>
      <c r="BS29" s="188"/>
      <c r="BU29" s="38"/>
      <c r="BV29" s="38"/>
      <c r="BW29" s="38"/>
      <c r="BX29" s="38"/>
      <c r="BY29" s="38"/>
      <c r="BZ29" s="38"/>
      <c r="CA29" s="38"/>
      <c r="CB29" s="38"/>
      <c r="CD29" s="38"/>
      <c r="CG29" s="38"/>
      <c r="CJ29" s="44"/>
    </row>
    <row r="30" spans="7:85" ht="18" customHeight="1">
      <c r="G30" s="38"/>
      <c r="N30" s="263">
        <v>2</v>
      </c>
      <c r="Q30" s="38"/>
      <c r="T30" s="236" t="s">
        <v>59</v>
      </c>
      <c r="AA30" s="228" t="s">
        <v>79</v>
      </c>
      <c r="AB30" s="263">
        <v>6</v>
      </c>
      <c r="AD30" s="38"/>
      <c r="AE30" s="38"/>
      <c r="AF30" s="38"/>
      <c r="AG30" s="38"/>
      <c r="AH30" s="38"/>
      <c r="AI30" s="38"/>
      <c r="AJ30" s="38"/>
      <c r="AK30" s="38"/>
      <c r="AL30" s="38"/>
      <c r="AZ30" s="38"/>
      <c r="BA30" s="267"/>
      <c r="BC30" s="188"/>
      <c r="BD30" s="38"/>
      <c r="BH30" s="263">
        <v>9</v>
      </c>
      <c r="BK30" s="38"/>
      <c r="BR30" s="38"/>
      <c r="BS30" s="188"/>
      <c r="BT30" s="38"/>
      <c r="CG30" s="38"/>
    </row>
    <row r="31" spans="4:85" ht="18" customHeight="1">
      <c r="D31" s="45" t="s">
        <v>23</v>
      </c>
      <c r="G31" s="38"/>
      <c r="L31" s="237" t="s">
        <v>48</v>
      </c>
      <c r="M31" s="238" t="s">
        <v>109</v>
      </c>
      <c r="N31" s="38"/>
      <c r="O31" s="38"/>
      <c r="P31" s="38"/>
      <c r="Q31" s="38"/>
      <c r="R31" s="38"/>
      <c r="S31" s="38"/>
      <c r="T31" s="38"/>
      <c r="W31" s="46" t="s">
        <v>60</v>
      </c>
      <c r="X31" s="38"/>
      <c r="Y31" s="38"/>
      <c r="AD31" s="38"/>
      <c r="AE31" s="38"/>
      <c r="AF31" s="38"/>
      <c r="AG31" s="38"/>
      <c r="AH31" s="38"/>
      <c r="AI31" s="38"/>
      <c r="AJ31" s="38"/>
      <c r="AK31" s="38"/>
      <c r="AL31" s="38"/>
      <c r="AW31" s="38"/>
      <c r="AX31" s="38"/>
      <c r="AZ31" s="38"/>
      <c r="BA31" s="197" t="s">
        <v>56</v>
      </c>
      <c r="BC31" s="38"/>
      <c r="BD31" s="38"/>
      <c r="BE31" s="38"/>
      <c r="BF31" s="38"/>
      <c r="BH31" s="38"/>
      <c r="BK31" s="38"/>
      <c r="BM31" s="38"/>
      <c r="BS31" s="38"/>
      <c r="BT31" s="194" t="s">
        <v>84</v>
      </c>
      <c r="BU31" s="38"/>
      <c r="BV31" s="38"/>
      <c r="BX31" s="38"/>
      <c r="CG31" s="38"/>
    </row>
    <row r="32" spans="3:87" ht="18" customHeight="1">
      <c r="C32" s="45"/>
      <c r="G32" s="38"/>
      <c r="H32" s="38"/>
      <c r="J32" s="2"/>
      <c r="L32" s="38"/>
      <c r="M32" s="2"/>
      <c r="N32" s="38"/>
      <c r="O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CI32" s="47"/>
    </row>
    <row r="33" spans="3:87" ht="18" customHeight="1">
      <c r="C33" s="45"/>
      <c r="F33" s="38"/>
      <c r="I33" s="38"/>
      <c r="N33" s="38"/>
      <c r="O33" s="38"/>
      <c r="P33" s="38"/>
      <c r="Q33" s="38"/>
      <c r="R33" s="38"/>
      <c r="T33" s="264">
        <v>4</v>
      </c>
      <c r="V33" s="264">
        <v>5</v>
      </c>
      <c r="AO33" s="188" t="s">
        <v>118</v>
      </c>
      <c r="BC33" s="38"/>
      <c r="BE33" s="38"/>
      <c r="BF33" s="38"/>
      <c r="BG33" s="38"/>
      <c r="BN33" s="38"/>
      <c r="BU33" s="42"/>
      <c r="BW33" s="44"/>
      <c r="CI33" s="47"/>
    </row>
    <row r="34" spans="3:87" ht="18" customHeight="1">
      <c r="C34" s="45"/>
      <c r="E34" s="38"/>
      <c r="G34" s="213" t="s">
        <v>63</v>
      </c>
      <c r="I34" s="46" t="s">
        <v>47</v>
      </c>
      <c r="J34" s="265" t="s">
        <v>91</v>
      </c>
      <c r="L34" s="266" t="s">
        <v>98</v>
      </c>
      <c r="O34" s="46" t="s">
        <v>58</v>
      </c>
      <c r="S34" s="38"/>
      <c r="T34" s="38"/>
      <c r="U34" s="43"/>
      <c r="V34" s="38"/>
      <c r="X34" s="38"/>
      <c r="AB34" s="38"/>
      <c r="AD34" s="38"/>
      <c r="AE34" s="38"/>
      <c r="AF34" s="38"/>
      <c r="AG34" s="38"/>
      <c r="AH34" s="38"/>
      <c r="AI34" s="38"/>
      <c r="AJ34" s="38"/>
      <c r="AK34" s="38"/>
      <c r="AL34" s="38"/>
      <c r="AO34" s="38"/>
      <c r="AU34" s="38"/>
      <c r="AZ34" s="38"/>
      <c r="BB34" s="46" t="s">
        <v>80</v>
      </c>
      <c r="BC34" s="269" t="s">
        <v>104</v>
      </c>
      <c r="BF34" s="38"/>
      <c r="BG34" s="38"/>
      <c r="BR34" s="38"/>
      <c r="BU34" s="38"/>
      <c r="BY34" s="38"/>
      <c r="CB34" s="38"/>
      <c r="CI34" s="47"/>
    </row>
    <row r="35" spans="7:77" ht="18" customHeight="1">
      <c r="G35" s="213" t="s">
        <v>100</v>
      </c>
      <c r="U35" s="38"/>
      <c r="AV35" s="38"/>
      <c r="AW35" s="38"/>
      <c r="BS35" s="38"/>
      <c r="BY35" s="38"/>
    </row>
    <row r="36" spans="20:45" ht="18" customHeight="1">
      <c r="T36" s="38"/>
      <c r="V36" s="38"/>
      <c r="AS36" s="173" t="s">
        <v>31</v>
      </c>
    </row>
    <row r="37" spans="20:45" ht="18" customHeight="1">
      <c r="T37" s="234" t="s">
        <v>105</v>
      </c>
      <c r="V37" s="234" t="s">
        <v>106</v>
      </c>
      <c r="AS37" s="172" t="s">
        <v>32</v>
      </c>
    </row>
    <row r="38" spans="20:45" ht="18" customHeight="1">
      <c r="T38" s="227" t="s">
        <v>107</v>
      </c>
      <c r="V38" s="227" t="s">
        <v>108</v>
      </c>
      <c r="AS38" s="172" t="s">
        <v>99</v>
      </c>
    </row>
    <row r="39" ht="18" customHeight="1"/>
    <row r="40" ht="18" customHeight="1"/>
    <row r="41" ht="18" customHeight="1">
      <c r="BD41" s="44"/>
    </row>
    <row r="42" ht="18" customHeight="1"/>
    <row r="43" spans="27:56" ht="21" customHeight="1" thickBot="1">
      <c r="AA43" s="2"/>
      <c r="AB43" s="2"/>
      <c r="AC43" s="2"/>
      <c r="AH43" s="87" t="s">
        <v>6</v>
      </c>
      <c r="AI43" s="301" t="s">
        <v>19</v>
      </c>
      <c r="AJ43" s="270"/>
      <c r="AK43" s="301" t="s">
        <v>20</v>
      </c>
      <c r="AL43" s="270"/>
      <c r="AM43" s="192" t="s">
        <v>21</v>
      </c>
      <c r="AN43" s="88"/>
      <c r="AO43" s="89"/>
      <c r="AP43" s="90" t="s">
        <v>22</v>
      </c>
      <c r="AQ43" s="89"/>
      <c r="AR43" s="91"/>
      <c r="AS43" s="24" t="s">
        <v>4</v>
      </c>
      <c r="AT43" s="87" t="s">
        <v>6</v>
      </c>
      <c r="AU43" s="301" t="s">
        <v>19</v>
      </c>
      <c r="AV43" s="270"/>
      <c r="AW43" s="301" t="s">
        <v>20</v>
      </c>
      <c r="AX43" s="270"/>
      <c r="AY43" s="192" t="s">
        <v>21</v>
      </c>
      <c r="AZ43" s="88"/>
      <c r="BA43" s="89"/>
      <c r="BB43" s="90" t="s">
        <v>22</v>
      </c>
      <c r="BC43" s="89"/>
      <c r="BD43" s="91"/>
    </row>
    <row r="44" spans="34:56" ht="23.25" customHeight="1" thickTop="1">
      <c r="AH44" s="246"/>
      <c r="AI44" s="247"/>
      <c r="AJ44" s="248"/>
      <c r="AK44" s="247"/>
      <c r="AL44" s="248"/>
      <c r="AM44" s="249"/>
      <c r="AN44" s="250"/>
      <c r="AO44" s="251"/>
      <c r="AP44" s="251"/>
      <c r="AQ44" s="251"/>
      <c r="AR44" s="252"/>
      <c r="AT44" s="92"/>
      <c r="AU44" s="93"/>
      <c r="AV44" s="229"/>
      <c r="AW44" s="230"/>
      <c r="AX44" s="229"/>
      <c r="AY44" s="104"/>
      <c r="AZ44" s="105"/>
      <c r="BA44" s="106"/>
      <c r="BB44" s="106"/>
      <c r="BC44" s="106"/>
      <c r="BD44" s="107"/>
    </row>
    <row r="45" spans="2:88" ht="23.25" customHeight="1" thickBot="1">
      <c r="B45" s="48" t="s">
        <v>6</v>
      </c>
      <c r="C45" s="49" t="s">
        <v>7</v>
      </c>
      <c r="D45" s="49" t="s">
        <v>8</v>
      </c>
      <c r="E45" s="49" t="s">
        <v>9</v>
      </c>
      <c r="F45" s="185" t="s">
        <v>10</v>
      </c>
      <c r="G45" s="180"/>
      <c r="H45" s="49" t="s">
        <v>6</v>
      </c>
      <c r="I45" s="49" t="s">
        <v>7</v>
      </c>
      <c r="J45" s="49" t="s">
        <v>8</v>
      </c>
      <c r="K45" s="49" t="s">
        <v>9</v>
      </c>
      <c r="L45" s="185" t="s">
        <v>10</v>
      </c>
      <c r="M45" s="180"/>
      <c r="N45" s="49" t="s">
        <v>6</v>
      </c>
      <c r="O45" s="49" t="s">
        <v>7</v>
      </c>
      <c r="P45" s="49" t="s">
        <v>8</v>
      </c>
      <c r="Q45" s="49" t="s">
        <v>9</v>
      </c>
      <c r="R45" s="207" t="s">
        <v>10</v>
      </c>
      <c r="AH45" s="253" t="s">
        <v>61</v>
      </c>
      <c r="AI45" s="275">
        <v>79.643</v>
      </c>
      <c r="AJ45" s="276"/>
      <c r="AK45" s="277">
        <v>79.695</v>
      </c>
      <c r="AL45" s="278"/>
      <c r="AM45" s="191">
        <f>(AK45-AI45)*1000</f>
        <v>51.9999999999925</v>
      </c>
      <c r="AN45" s="95"/>
      <c r="AO45" s="28"/>
      <c r="AP45" s="233" t="s">
        <v>102</v>
      </c>
      <c r="AQ45" s="28"/>
      <c r="AR45" s="15"/>
      <c r="AT45" s="98"/>
      <c r="AU45" s="99"/>
      <c r="AV45" s="231"/>
      <c r="AW45" s="232"/>
      <c r="AX45" s="231"/>
      <c r="AY45" s="94"/>
      <c r="AZ45" s="95"/>
      <c r="BA45" s="28"/>
      <c r="BB45" s="28"/>
      <c r="BC45" s="28"/>
      <c r="BD45" s="15"/>
      <c r="BZ45" s="48" t="s">
        <v>6</v>
      </c>
      <c r="CA45" s="49" t="s">
        <v>7</v>
      </c>
      <c r="CB45" s="49" t="s">
        <v>8</v>
      </c>
      <c r="CC45" s="49" t="s">
        <v>9</v>
      </c>
      <c r="CD45" s="112" t="s">
        <v>10</v>
      </c>
      <c r="CE45" s="180"/>
      <c r="CF45" s="49" t="s">
        <v>6</v>
      </c>
      <c r="CG45" s="49" t="s">
        <v>7</v>
      </c>
      <c r="CH45" s="49" t="s">
        <v>8</v>
      </c>
      <c r="CI45" s="49" t="s">
        <v>9</v>
      </c>
      <c r="CJ45" s="50" t="s">
        <v>10</v>
      </c>
    </row>
    <row r="46" spans="2:88" ht="23.25" customHeight="1" thickTop="1">
      <c r="B46" s="51"/>
      <c r="C46" s="8"/>
      <c r="D46" s="8"/>
      <c r="E46" s="8"/>
      <c r="F46" s="8"/>
      <c r="G46" s="8"/>
      <c r="H46" s="8"/>
      <c r="I46" s="8"/>
      <c r="J46" s="7" t="s">
        <v>65</v>
      </c>
      <c r="K46" s="8"/>
      <c r="L46" s="8"/>
      <c r="M46" s="8"/>
      <c r="N46" s="8"/>
      <c r="O46" s="8"/>
      <c r="P46" s="8"/>
      <c r="Q46" s="8"/>
      <c r="R46" s="9"/>
      <c r="AH46" s="96" t="s">
        <v>12</v>
      </c>
      <c r="AI46" s="279">
        <v>79.76</v>
      </c>
      <c r="AJ46" s="280"/>
      <c r="AK46" s="279">
        <v>80.105</v>
      </c>
      <c r="AL46" s="280"/>
      <c r="AM46" s="191">
        <f>(AK46-AI46)*1000</f>
        <v>344.99999999999886</v>
      </c>
      <c r="AN46" s="95"/>
      <c r="AO46" s="28"/>
      <c r="AP46" s="97" t="s">
        <v>44</v>
      </c>
      <c r="AQ46" s="28"/>
      <c r="AR46" s="15"/>
      <c r="AS46" s="108" t="s">
        <v>3</v>
      </c>
      <c r="AT46" s="98"/>
      <c r="AU46" s="99"/>
      <c r="AV46" s="231"/>
      <c r="AW46" s="232"/>
      <c r="AX46" s="231"/>
      <c r="AY46" s="94"/>
      <c r="AZ46" s="95"/>
      <c r="BA46" s="28"/>
      <c r="BB46" s="28"/>
      <c r="BC46" s="28"/>
      <c r="BD46" s="15"/>
      <c r="BZ46" s="10"/>
      <c r="CA46" s="8"/>
      <c r="CB46" s="8"/>
      <c r="CC46" s="8"/>
      <c r="CD46" s="8"/>
      <c r="CE46" s="7" t="s">
        <v>65</v>
      </c>
      <c r="CF46" s="8"/>
      <c r="CG46" s="8"/>
      <c r="CH46" s="52"/>
      <c r="CI46" s="52"/>
      <c r="CJ46" s="53"/>
    </row>
    <row r="47" spans="2:88" ht="23.25" customHeight="1">
      <c r="B47" s="54"/>
      <c r="C47" s="55"/>
      <c r="D47" s="55"/>
      <c r="E47" s="55"/>
      <c r="F47" s="16"/>
      <c r="G47" s="181"/>
      <c r="H47" s="55"/>
      <c r="I47" s="55"/>
      <c r="J47" s="55"/>
      <c r="K47" s="55"/>
      <c r="L47" s="16"/>
      <c r="M47" s="181"/>
      <c r="N47" s="55"/>
      <c r="O47" s="55"/>
      <c r="P47" s="55"/>
      <c r="Q47" s="55"/>
      <c r="R47" s="208"/>
      <c r="AH47" s="253" t="s">
        <v>95</v>
      </c>
      <c r="AI47" s="277">
        <v>80.212</v>
      </c>
      <c r="AJ47" s="278"/>
      <c r="AK47" s="279">
        <v>80.352</v>
      </c>
      <c r="AL47" s="280"/>
      <c r="AM47" s="191">
        <f>(AK47-AI47)*1000</f>
        <v>140.00000000000057</v>
      </c>
      <c r="AN47" s="95"/>
      <c r="AO47" s="28"/>
      <c r="AP47" s="233" t="s">
        <v>101</v>
      </c>
      <c r="AQ47" s="28"/>
      <c r="AR47" s="15"/>
      <c r="AS47" s="109" t="s">
        <v>5</v>
      </c>
      <c r="AT47" s="96" t="s">
        <v>12</v>
      </c>
      <c r="AU47" s="279">
        <v>79.88</v>
      </c>
      <c r="AV47" s="280"/>
      <c r="AW47" s="279">
        <v>80.017</v>
      </c>
      <c r="AX47" s="280"/>
      <c r="AY47" s="191">
        <f>(AW47-AU47)*1000</f>
        <v>137.00000000000045</v>
      </c>
      <c r="AZ47" s="95"/>
      <c r="BA47" s="28"/>
      <c r="BB47" s="71" t="s">
        <v>97</v>
      </c>
      <c r="BC47" s="28"/>
      <c r="BD47" s="15"/>
      <c r="BZ47" s="54"/>
      <c r="CA47" s="55"/>
      <c r="CB47" s="55"/>
      <c r="CC47" s="55"/>
      <c r="CD47" s="113"/>
      <c r="CE47" s="211"/>
      <c r="CF47" s="55"/>
      <c r="CG47" s="55"/>
      <c r="CH47" s="55"/>
      <c r="CI47" s="55"/>
      <c r="CJ47" s="56"/>
    </row>
    <row r="48" spans="2:88" ht="23.25" customHeight="1">
      <c r="B48" s="176"/>
      <c r="C48" s="22"/>
      <c r="D48" s="55"/>
      <c r="E48" s="62"/>
      <c r="F48" s="21"/>
      <c r="G48" s="182"/>
      <c r="H48" s="55"/>
      <c r="I48" s="55"/>
      <c r="J48" s="55"/>
      <c r="K48" s="55"/>
      <c r="L48" s="16"/>
      <c r="M48" s="182"/>
      <c r="N48" s="195" t="s">
        <v>40</v>
      </c>
      <c r="O48" s="60">
        <v>79.648</v>
      </c>
      <c r="P48" s="59">
        <v>-51</v>
      </c>
      <c r="Q48" s="60">
        <f>O48+P48*0.001</f>
        <v>79.597</v>
      </c>
      <c r="R48" s="209" t="s">
        <v>35</v>
      </c>
      <c r="AH48" s="246"/>
      <c r="AI48" s="247"/>
      <c r="AJ48" s="248"/>
      <c r="AK48" s="247"/>
      <c r="AL48" s="248"/>
      <c r="AM48" s="249"/>
      <c r="AN48" s="250"/>
      <c r="AO48" s="251"/>
      <c r="AP48" s="251"/>
      <c r="AQ48" s="251"/>
      <c r="AR48" s="252"/>
      <c r="AT48" s="98"/>
      <c r="AU48" s="99"/>
      <c r="AV48" s="231"/>
      <c r="AW48" s="232"/>
      <c r="AX48" s="231"/>
      <c r="AY48" s="94"/>
      <c r="AZ48" s="95"/>
      <c r="BA48" s="28"/>
      <c r="BB48" s="28"/>
      <c r="BC48" s="28"/>
      <c r="BD48" s="15"/>
      <c r="BZ48" s="54"/>
      <c r="CA48" s="55"/>
      <c r="CB48" s="55"/>
      <c r="CC48" s="55"/>
      <c r="CD48" s="113"/>
      <c r="CE48" s="182"/>
      <c r="CF48" s="55"/>
      <c r="CG48" s="55"/>
      <c r="CH48" s="55"/>
      <c r="CI48" s="55"/>
      <c r="CJ48" s="56"/>
    </row>
    <row r="49" spans="2:88" ht="23.25" customHeight="1">
      <c r="B49" s="176"/>
      <c r="C49" s="22"/>
      <c r="D49" s="55"/>
      <c r="E49" s="62"/>
      <c r="F49" s="21"/>
      <c r="G49" s="182"/>
      <c r="H49" s="206" t="s">
        <v>13</v>
      </c>
      <c r="I49" s="33">
        <v>79.57</v>
      </c>
      <c r="J49" s="59">
        <v>51</v>
      </c>
      <c r="K49" s="60">
        <f>I49+J49*0.001</f>
        <v>79.621</v>
      </c>
      <c r="L49" s="21" t="s">
        <v>35</v>
      </c>
      <c r="M49" s="182"/>
      <c r="N49" s="195"/>
      <c r="O49" s="60"/>
      <c r="P49" s="59"/>
      <c r="Q49" s="60"/>
      <c r="R49" s="209"/>
      <c r="AH49" s="96" t="s">
        <v>11</v>
      </c>
      <c r="AI49" s="279">
        <v>79.648</v>
      </c>
      <c r="AJ49" s="280"/>
      <c r="AK49" s="279">
        <v>80.105</v>
      </c>
      <c r="AL49" s="280"/>
      <c r="AM49" s="191">
        <f>(AK49-AI49)*1000</f>
        <v>457.00000000000784</v>
      </c>
      <c r="AN49" s="29"/>
      <c r="AO49" s="28"/>
      <c r="AP49" s="71" t="s">
        <v>39</v>
      </c>
      <c r="AQ49" s="28"/>
      <c r="AR49" s="15"/>
      <c r="AT49" s="98"/>
      <c r="AU49" s="99"/>
      <c r="AV49" s="231"/>
      <c r="AW49" s="232"/>
      <c r="AX49" s="231"/>
      <c r="AY49" s="94"/>
      <c r="AZ49" s="95"/>
      <c r="BA49" s="28"/>
      <c r="BB49" s="28"/>
      <c r="BC49" s="28"/>
      <c r="BD49" s="15"/>
      <c r="BZ49" s="205" t="s">
        <v>94</v>
      </c>
      <c r="CA49" s="33">
        <v>80.185</v>
      </c>
      <c r="CB49" s="59">
        <v>-55</v>
      </c>
      <c r="CC49" s="60">
        <f>CA49+CB49*0.001</f>
        <v>80.13</v>
      </c>
      <c r="CD49" s="114" t="s">
        <v>35</v>
      </c>
      <c r="CE49" s="182"/>
      <c r="CF49" s="55"/>
      <c r="CG49" s="55"/>
      <c r="CH49" s="55"/>
      <c r="CI49" s="55"/>
      <c r="CJ49" s="56"/>
    </row>
    <row r="50" spans="2:88" ht="23.25" customHeight="1">
      <c r="B50" s="57" t="s">
        <v>12</v>
      </c>
      <c r="C50" s="58">
        <v>79.537</v>
      </c>
      <c r="D50" s="59">
        <v>51</v>
      </c>
      <c r="E50" s="60">
        <f>C50+D50*0.001</f>
        <v>79.58800000000001</v>
      </c>
      <c r="F50" s="21" t="s">
        <v>35</v>
      </c>
      <c r="G50" s="182"/>
      <c r="H50" s="55"/>
      <c r="I50" s="55"/>
      <c r="J50" s="55"/>
      <c r="K50" s="55"/>
      <c r="L50" s="21"/>
      <c r="M50" s="182"/>
      <c r="N50" s="195" t="s">
        <v>41</v>
      </c>
      <c r="O50" s="60">
        <v>79.684</v>
      </c>
      <c r="P50" s="59">
        <v>51</v>
      </c>
      <c r="Q50" s="60">
        <f>O50+P50*0.001</f>
        <v>79.735</v>
      </c>
      <c r="R50" s="209" t="s">
        <v>35</v>
      </c>
      <c r="AH50" s="253" t="s">
        <v>96</v>
      </c>
      <c r="AI50" s="277">
        <v>80.212</v>
      </c>
      <c r="AJ50" s="278"/>
      <c r="AK50" s="279">
        <v>80.352</v>
      </c>
      <c r="AL50" s="280"/>
      <c r="AM50" s="191">
        <f>(AK50-AI50)*1000</f>
        <v>140.00000000000057</v>
      </c>
      <c r="AN50" s="29"/>
      <c r="AO50" s="28"/>
      <c r="AP50" s="233" t="s">
        <v>103</v>
      </c>
      <c r="AQ50" s="28"/>
      <c r="AR50" s="15"/>
      <c r="AS50" s="32" t="s">
        <v>115</v>
      </c>
      <c r="AT50" s="96" t="s">
        <v>11</v>
      </c>
      <c r="AU50" s="279">
        <v>79.88</v>
      </c>
      <c r="AV50" s="280"/>
      <c r="AW50" s="279">
        <v>80.017</v>
      </c>
      <c r="AX50" s="280"/>
      <c r="AY50" s="191">
        <f>(AW50-AU50)*1000</f>
        <v>137.00000000000045</v>
      </c>
      <c r="AZ50" s="95"/>
      <c r="BA50" s="28"/>
      <c r="BB50" s="71" t="s">
        <v>45</v>
      </c>
      <c r="BC50" s="28"/>
      <c r="BD50" s="15"/>
      <c r="BZ50" s="54"/>
      <c r="CA50" s="55"/>
      <c r="CB50" s="55"/>
      <c r="CC50" s="55"/>
      <c r="CD50" s="113"/>
      <c r="CE50" s="182"/>
      <c r="CF50" s="61" t="s">
        <v>92</v>
      </c>
      <c r="CG50" s="58">
        <v>80.439</v>
      </c>
      <c r="CH50" s="59">
        <v>-65</v>
      </c>
      <c r="CI50" s="60">
        <f>CG50+CH50*0.001</f>
        <v>80.374</v>
      </c>
      <c r="CJ50" s="31" t="s">
        <v>35</v>
      </c>
    </row>
    <row r="51" spans="2:88" ht="23.25" customHeight="1">
      <c r="B51" s="57"/>
      <c r="C51" s="58"/>
      <c r="D51" s="59"/>
      <c r="E51" s="60"/>
      <c r="F51" s="21"/>
      <c r="G51" s="182"/>
      <c r="H51" s="206" t="s">
        <v>11</v>
      </c>
      <c r="I51" s="33">
        <v>79.583</v>
      </c>
      <c r="J51" s="59">
        <v>51</v>
      </c>
      <c r="K51" s="60">
        <f>I51+J51*0.001</f>
        <v>79.634</v>
      </c>
      <c r="L51" s="21" t="s">
        <v>35</v>
      </c>
      <c r="M51" s="182"/>
      <c r="N51" s="195"/>
      <c r="O51" s="60"/>
      <c r="P51" s="59"/>
      <c r="Q51" s="60"/>
      <c r="R51" s="209"/>
      <c r="AH51" s="243"/>
      <c r="AI51" s="239"/>
      <c r="AJ51" s="240"/>
      <c r="AK51" s="241"/>
      <c r="AL51" s="242"/>
      <c r="AM51" s="191"/>
      <c r="AN51" s="29"/>
      <c r="AO51" s="28"/>
      <c r="AP51" s="233"/>
      <c r="AQ51" s="28"/>
      <c r="AR51" s="15"/>
      <c r="AS51" s="32">
        <v>2007</v>
      </c>
      <c r="AT51" s="96"/>
      <c r="AU51" s="245"/>
      <c r="AV51" s="242"/>
      <c r="AW51" s="241"/>
      <c r="AX51" s="242"/>
      <c r="AY51" s="191"/>
      <c r="AZ51" s="95"/>
      <c r="BA51" s="28"/>
      <c r="BB51" s="71"/>
      <c r="BC51" s="28"/>
      <c r="BD51" s="15"/>
      <c r="BZ51" s="205" t="s">
        <v>93</v>
      </c>
      <c r="CA51" s="33">
        <v>80.192</v>
      </c>
      <c r="CB51" s="59">
        <v>-55</v>
      </c>
      <c r="CC51" s="60">
        <f>CA51+CB51*0.001</f>
        <v>80.13699999999999</v>
      </c>
      <c r="CD51" s="114" t="s">
        <v>35</v>
      </c>
      <c r="CE51" s="182"/>
      <c r="CF51" s="61"/>
      <c r="CG51" s="58"/>
      <c r="CH51" s="59"/>
      <c r="CI51" s="60"/>
      <c r="CJ51" s="31"/>
    </row>
    <row r="52" spans="2:88" ht="23.25" customHeight="1">
      <c r="B52" s="176"/>
      <c r="C52" s="22"/>
      <c r="D52" s="55"/>
      <c r="E52" s="62"/>
      <c r="F52" s="21"/>
      <c r="G52" s="182"/>
      <c r="H52" s="55"/>
      <c r="I52" s="55"/>
      <c r="J52" s="55"/>
      <c r="K52" s="55"/>
      <c r="L52" s="21"/>
      <c r="M52" s="182"/>
      <c r="N52" s="206" t="s">
        <v>42</v>
      </c>
      <c r="O52" s="33">
        <v>79.758</v>
      </c>
      <c r="P52" s="59">
        <v>-51</v>
      </c>
      <c r="Q52" s="60">
        <f>O52+P52*0.001</f>
        <v>79.707</v>
      </c>
      <c r="R52" s="209" t="s">
        <v>35</v>
      </c>
      <c r="AH52" s="96" t="s">
        <v>41</v>
      </c>
      <c r="AI52" s="279">
        <v>79.648</v>
      </c>
      <c r="AJ52" s="280"/>
      <c r="AK52" s="279">
        <v>80.105</v>
      </c>
      <c r="AL52" s="280"/>
      <c r="AM52" s="191">
        <f>(AK52-AI52)*1000</f>
        <v>457.00000000000784</v>
      </c>
      <c r="AN52" s="29"/>
      <c r="AO52" s="28"/>
      <c r="AP52" s="71" t="s">
        <v>39</v>
      </c>
      <c r="AQ52" s="28"/>
      <c r="AR52" s="15"/>
      <c r="AT52" s="98"/>
      <c r="AU52" s="99"/>
      <c r="AV52" s="231"/>
      <c r="AW52" s="232"/>
      <c r="AX52" s="231"/>
      <c r="AY52" s="94"/>
      <c r="AZ52" s="95"/>
      <c r="BA52" s="28"/>
      <c r="BB52" s="28"/>
      <c r="BC52" s="28"/>
      <c r="BD52" s="15"/>
      <c r="BZ52" s="54"/>
      <c r="CA52" s="55"/>
      <c r="CB52" s="55"/>
      <c r="CC52" s="55"/>
      <c r="CD52" s="113"/>
      <c r="CE52" s="182"/>
      <c r="CF52" s="55"/>
      <c r="CG52" s="55"/>
      <c r="CH52" s="55"/>
      <c r="CI52" s="55"/>
      <c r="CJ52" s="56"/>
    </row>
    <row r="53" spans="2:88" ht="23.25" customHeight="1" thickBot="1">
      <c r="B53" s="63"/>
      <c r="C53" s="64"/>
      <c r="D53" s="65"/>
      <c r="E53" s="65"/>
      <c r="F53" s="193"/>
      <c r="G53" s="183"/>
      <c r="H53" s="67"/>
      <c r="I53" s="64"/>
      <c r="J53" s="65"/>
      <c r="K53" s="65"/>
      <c r="L53" s="193"/>
      <c r="M53" s="183"/>
      <c r="N53" s="67"/>
      <c r="O53" s="64"/>
      <c r="P53" s="65"/>
      <c r="Q53" s="65"/>
      <c r="R53" s="210"/>
      <c r="AD53" s="138"/>
      <c r="AE53" s="139"/>
      <c r="AH53" s="100"/>
      <c r="AI53" s="101"/>
      <c r="AJ53" s="36"/>
      <c r="AK53" s="102"/>
      <c r="AL53" s="36"/>
      <c r="AM53" s="102"/>
      <c r="AN53" s="103"/>
      <c r="AO53" s="101"/>
      <c r="AP53" s="101"/>
      <c r="AQ53" s="101"/>
      <c r="AR53" s="37"/>
      <c r="AT53" s="100"/>
      <c r="AU53" s="101"/>
      <c r="AV53" s="36"/>
      <c r="AW53" s="102"/>
      <c r="AX53" s="36"/>
      <c r="AY53" s="102"/>
      <c r="AZ53" s="103"/>
      <c r="BA53" s="101"/>
      <c r="BB53" s="101"/>
      <c r="BC53" s="101"/>
      <c r="BD53" s="37"/>
      <c r="BG53" s="138"/>
      <c r="BH53" s="139"/>
      <c r="BZ53" s="63"/>
      <c r="CA53" s="64"/>
      <c r="CB53" s="65"/>
      <c r="CC53" s="65"/>
      <c r="CD53" s="115"/>
      <c r="CE53" s="183"/>
      <c r="CF53" s="67"/>
      <c r="CG53" s="64"/>
      <c r="CH53" s="65"/>
      <c r="CI53" s="65"/>
      <c r="CJ53" s="6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37">
    <mergeCell ref="AU47:AV47"/>
    <mergeCell ref="AW47:AX47"/>
    <mergeCell ref="BJ3:BK3"/>
    <mergeCell ref="V3:Y3"/>
    <mergeCell ref="AI46:AJ46"/>
    <mergeCell ref="AK46:AL46"/>
    <mergeCell ref="AK47:AL47"/>
    <mergeCell ref="AI47:AJ47"/>
    <mergeCell ref="Z3:AC3"/>
    <mergeCell ref="AU43:AV43"/>
    <mergeCell ref="AW43:AX43"/>
    <mergeCell ref="AI43:AJ43"/>
    <mergeCell ref="AK43:AL43"/>
    <mergeCell ref="BN3:BQ3"/>
    <mergeCell ref="D16:I16"/>
    <mergeCell ref="D17:E17"/>
    <mergeCell ref="F17:G17"/>
    <mergeCell ref="H17:I17"/>
    <mergeCell ref="AK52:AL52"/>
    <mergeCell ref="AI52:AJ52"/>
    <mergeCell ref="AW50:AX50"/>
    <mergeCell ref="AU50:AV50"/>
    <mergeCell ref="AI50:AJ50"/>
    <mergeCell ref="AK50:AL50"/>
    <mergeCell ref="BZ2:CJ2"/>
    <mergeCell ref="BN2:BQ2"/>
    <mergeCell ref="AR3:AT4"/>
    <mergeCell ref="BT3:BU3"/>
    <mergeCell ref="BN4:BQ4"/>
    <mergeCell ref="B2:L2"/>
    <mergeCell ref="V2:Y2"/>
    <mergeCell ref="R3:S3"/>
    <mergeCell ref="V4:Y4"/>
    <mergeCell ref="AI45:AJ45"/>
    <mergeCell ref="AK45:AL45"/>
    <mergeCell ref="AI49:AJ49"/>
    <mergeCell ref="AK49:AL49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2007-09-03T11:46:05Z</cp:lastPrinted>
  <dcterms:created xsi:type="dcterms:W3CDTF">2003-01-10T15:39:03Z</dcterms:created>
  <dcterms:modified xsi:type="dcterms:W3CDTF">2007-09-07T07:40:36Z</dcterms:modified>
  <cp:category/>
  <cp:version/>
  <cp:contentType/>
  <cp:contentStatus/>
</cp:coreProperties>
</file>