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665" yWindow="65521" windowWidth="7650" windowHeight="7665" tabRatio="598" activeTab="0"/>
  </bookViews>
  <sheets>
    <sheet name="Střelské Hoštice" sheetId="1" r:id="rId1"/>
  </sheets>
  <definedNames/>
  <calcPr fullCalcOnLoad="1"/>
</workbook>
</file>

<file path=xl/sharedStrings.xml><?xml version="1.0" encoding="utf-8"?>
<sst xmlns="http://schemas.openxmlformats.org/spreadsheetml/2006/main" count="140" uniqueCount="86">
  <si>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</si>
  <si>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</si>
  <si>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</si>
  <si>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</si>
  <si>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</si>
  <si>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</si>
  <si>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</si>
  <si>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</si>
  <si>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</si>
  <si>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</si>
  <si>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</si>
  <si>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</si>
  <si>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</si>
  <si>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</si>
  <si>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</si>
  <si>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3</t>
  </si>
  <si>
    <t>1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</si>
  <si>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</si>
  <si>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</si>
  <si>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</si>
  <si>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</si>
  <si>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</si>
  <si>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</si>
  <si>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</si>
  <si>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</si>
  <si>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</si>
  <si>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</si>
  <si>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</si>
  <si>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</si>
  <si>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</si>
  <si>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</si>
  <si>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</si>
  <si>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</si>
  <si>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</si>
  <si>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</si>
  <si>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</si>
  <si>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</si>
  <si>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</si>
  <si>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</si>
  <si>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</si>
  <si>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</si>
  <si>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</si>
  <si>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Obvod  výpravčího</t>
  </si>
  <si>
    <t>S</t>
  </si>
  <si>
    <t>při jízdě do odbočky - rychlost 40 km/h</t>
  </si>
  <si>
    <t>EZ</t>
  </si>
  <si>
    <t>Př S</t>
  </si>
  <si>
    <t>00</t>
  </si>
  <si>
    <t>Kód : 4</t>
  </si>
  <si>
    <t>Př L</t>
  </si>
  <si>
    <t>Vjezd - odjezd - průjezd,  NTV</t>
  </si>
  <si>
    <t>seřaďovacích</t>
  </si>
  <si>
    <t>návěstidel</t>
  </si>
  <si>
    <t>Stanice  bez</t>
  </si>
  <si>
    <r>
      <t xml:space="preserve">Hlavní  staniční  kolej,  </t>
    </r>
    <r>
      <rPr>
        <sz val="14"/>
        <rFont val="Arial CE"/>
        <family val="2"/>
      </rPr>
      <t>NTV</t>
    </r>
  </si>
  <si>
    <t>výpravčí</t>
  </si>
  <si>
    <t>vždy</t>
  </si>
  <si>
    <t>bez kontroly volnosti tratě</t>
  </si>
  <si>
    <t>Směr  :  Katovice</t>
  </si>
  <si>
    <t>Vk 2</t>
  </si>
  <si>
    <t>OPř S</t>
  </si>
  <si>
    <t>Km  285,440</t>
  </si>
  <si>
    <t>Trať : 709</t>
  </si>
  <si>
    <t>Ev. č. : 761528</t>
  </si>
  <si>
    <t>Směr  :  Horažďovice předměstí</t>
  </si>
  <si>
    <t>p + z</t>
  </si>
  <si>
    <t>Dozorce výhybek  -  1</t>
  </si>
  <si>
    <t>St. I</t>
  </si>
  <si>
    <t>Elektromechanické</t>
  </si>
  <si>
    <t>vazba mezi ŘP a ÚZ je zabezpečena elektromagnetickým zámkem</t>
  </si>
  <si>
    <t>dozorce výhybek hlásí telefonicky</t>
  </si>
  <si>
    <t>Kód : 6  //  4</t>
  </si>
  <si>
    <t>ústřední stavědlo vz. 5007  +  ústřední zámek na St.I</t>
  </si>
  <si>
    <t>Obvod  dozorce výhybek</t>
  </si>
  <si>
    <t>( v.č. 1 )</t>
  </si>
  <si>
    <t>+</t>
  </si>
  <si>
    <t>z</t>
  </si>
  <si>
    <t>č. I,  úrovňové, vnější</t>
  </si>
  <si>
    <t>2</t>
  </si>
  <si>
    <t>ručně</t>
  </si>
  <si>
    <t>odtlačný zámek - obsluhuje dozorce výhybek</t>
  </si>
  <si>
    <t>závorník - obsluhuje výpravčí</t>
  </si>
  <si>
    <t>vazba na řídící přístroj pomocí EMZ</t>
  </si>
  <si>
    <t>jízdní cesty na tutéž kolej</t>
  </si>
  <si>
    <t>IV.</t>
  </si>
  <si>
    <t>Reléový  poloautoblok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</si>
</sst>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b/>
      <sz val="12"/>
      <name val="Times New Roman"/>
      <family val="1"/>
    </font>
    <font>
      <sz val="12"/>
      <color indexed="12"/>
      <name val="Times New Roman CE"/>
      <family val="1"/>
    </font>
    <font>
      <sz val="14"/>
      <color indexed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164" fontId="0" fillId="0" borderId="29" xfId="20" applyNumberFormat="1" applyFont="1" applyBorder="1" applyAlignment="1">
      <alignment vertical="center"/>
      <protection/>
    </xf>
    <xf numFmtId="1" fontId="0" fillId="0" borderId="29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31" fillId="0" borderId="15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29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 quotePrefix="1">
      <alignment horizontal="center" vertical="center"/>
    </xf>
    <xf numFmtId="0" fontId="0" fillId="0" borderId="30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6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29" fillId="0" borderId="47" xfId="20" applyFont="1" applyBorder="1" applyAlignment="1">
      <alignment horizontal="right" vertical="center"/>
      <protection/>
    </xf>
    <xf numFmtId="0" fontId="29" fillId="0" borderId="0" xfId="20" applyFont="1" applyAlignment="1">
      <alignment horizontal="left" vertical="center"/>
      <protection/>
    </xf>
    <xf numFmtId="0" fontId="29" fillId="0" borderId="47" xfId="20" applyFont="1" applyBorder="1" applyAlignment="1">
      <alignment horizontal="left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0" fillId="0" borderId="48" xfId="0" applyFill="1" applyBorder="1" applyAlignment="1">
      <alignment/>
    </xf>
    <xf numFmtId="0" fontId="0" fillId="0" borderId="49" xfId="20" applyFont="1" applyFill="1" applyBorder="1" applyAlignment="1">
      <alignment/>
      <protection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25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2" xfId="0" applyFill="1" applyBorder="1" applyAlignment="1">
      <alignment/>
    </xf>
    <xf numFmtId="0" fontId="33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3" xfId="0" applyFill="1" applyBorder="1" applyAlignment="1">
      <alignment/>
    </xf>
    <xf numFmtId="0" fontId="0" fillId="0" borderId="4" xfId="0" applyBorder="1" applyAlignment="1">
      <alignment/>
    </xf>
    <xf numFmtId="0" fontId="0" fillId="0" borderId="54" xfId="0" applyFill="1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5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6" xfId="0" applyFont="1" applyBorder="1" applyAlignment="1">
      <alignment/>
    </xf>
    <xf numFmtId="0" fontId="37" fillId="0" borderId="0" xfId="20" applyFont="1" applyAlignment="1">
      <alignment horizontal="left" vertical="center"/>
      <protection/>
    </xf>
    <xf numFmtId="0" fontId="37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1" fillId="4" borderId="57" xfId="0" applyFont="1" applyFill="1" applyBorder="1" applyAlignment="1">
      <alignment horizontal="center" vertical="center"/>
    </xf>
    <xf numFmtId="0" fontId="11" fillId="4" borderId="5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0" fontId="0" fillId="0" borderId="59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1" fontId="29" fillId="0" borderId="29" xfId="20" applyNumberFormat="1" applyFont="1" applyBorder="1" applyAlignment="1">
      <alignment horizontal="center" vertical="center"/>
      <protection/>
    </xf>
    <xf numFmtId="0" fontId="11" fillId="3" borderId="65" xfId="20" applyFont="1" applyFill="1" applyBorder="1" applyAlignment="1">
      <alignment horizontal="center" vertical="center"/>
      <protection/>
    </xf>
    <xf numFmtId="164" fontId="10" fillId="0" borderId="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9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4" borderId="57" xfId="0" applyFont="1" applyFill="1" applyBorder="1" applyAlignment="1">
      <alignment horizontal="center" vertical="center"/>
    </xf>
    <xf numFmtId="0" fontId="0" fillId="4" borderId="66" xfId="0" applyFont="1" applyFill="1" applyBorder="1" applyAlignment="1">
      <alignment horizontal="center" vertical="center"/>
    </xf>
    <xf numFmtId="0" fontId="2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/>
    </xf>
    <xf numFmtId="0" fontId="0" fillId="0" borderId="67" xfId="0" applyFont="1" applyBorder="1" applyAlignment="1">
      <alignment vertical="center"/>
    </xf>
    <xf numFmtId="164" fontId="0" fillId="0" borderId="68" xfId="20" applyNumberFormat="1" applyFont="1" applyBorder="1" applyAlignment="1">
      <alignment vertical="center"/>
      <protection/>
    </xf>
    <xf numFmtId="0" fontId="0" fillId="0" borderId="6" xfId="0" applyFont="1" applyBorder="1" applyAlignment="1">
      <alignment vertical="center"/>
    </xf>
    <xf numFmtId="164" fontId="0" fillId="0" borderId="29" xfId="20" applyNumberFormat="1" applyFont="1" applyBorder="1" applyAlignment="1">
      <alignment vertical="center"/>
      <protection/>
    </xf>
    <xf numFmtId="0" fontId="11" fillId="4" borderId="66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38" fillId="0" borderId="0" xfId="20" applyNumberFormat="1" applyFont="1" applyBorder="1" applyAlignment="1">
      <alignment horizontal="center" vertical="center"/>
      <protection/>
    </xf>
    <xf numFmtId="1" fontId="0" fillId="0" borderId="69" xfId="20" applyNumberFormat="1" applyFont="1" applyBorder="1" applyAlignment="1">
      <alignment vertical="center"/>
      <protection/>
    </xf>
    <xf numFmtId="164" fontId="46" fillId="0" borderId="0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9" fillId="0" borderId="0" xfId="0" applyFont="1" applyAlignment="1">
      <alignment horizontal="right" vertical="top"/>
    </xf>
    <xf numFmtId="164" fontId="0" fillId="0" borderId="0" xfId="0" applyNumberFormat="1" applyFont="1" applyAlignment="1">
      <alignment horizontal="left"/>
    </xf>
    <xf numFmtId="0" fontId="0" fillId="2" borderId="1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49" fontId="4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164" fontId="42" fillId="0" borderId="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64" fontId="29" fillId="0" borderId="29" xfId="20" applyNumberFormat="1" applyFont="1" applyBorder="1" applyAlignment="1">
      <alignment horizontal="center" vertical="center"/>
      <protection/>
    </xf>
    <xf numFmtId="164" fontId="29" fillId="0" borderId="6" xfId="20" applyNumberFormat="1" applyFont="1" applyBorder="1" applyAlignment="1">
      <alignment horizontal="center" vertical="center"/>
      <protection/>
    </xf>
    <xf numFmtId="0" fontId="11" fillId="2" borderId="26" xfId="0" applyFont="1" applyFill="1" applyBorder="1" applyAlignment="1">
      <alignment horizontal="center" vertical="center"/>
    </xf>
    <xf numFmtId="0" fontId="11" fillId="3" borderId="65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0" fontId="1" fillId="6" borderId="70" xfId="0" applyFont="1" applyFill="1" applyBorder="1" applyAlignment="1">
      <alignment horizontal="center" vertical="center"/>
    </xf>
    <xf numFmtId="0" fontId="1" fillId="6" borderId="71" xfId="0" applyFont="1" applyFill="1" applyBorder="1" applyAlignment="1">
      <alignment horizontal="center" vertical="center"/>
    </xf>
    <xf numFmtId="0" fontId="1" fillId="6" borderId="72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44" fontId="8" fillId="4" borderId="57" xfId="18" applyFont="1" applyFill="1" applyBorder="1" applyAlignment="1">
      <alignment horizontal="center" vertical="center"/>
    </xf>
    <xf numFmtId="44" fontId="8" fillId="4" borderId="66" xfId="18" applyFont="1" applyFill="1" applyBorder="1" applyAlignment="1">
      <alignment horizontal="center" vertical="center"/>
    </xf>
    <xf numFmtId="44" fontId="8" fillId="4" borderId="58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42" fillId="0" borderId="9" xfId="0" applyNumberFormat="1" applyFont="1" applyBorder="1" applyAlignment="1">
      <alignment horizontal="center" vertical="center"/>
    </xf>
    <xf numFmtId="164" fontId="42" fillId="0" borderId="5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9" fillId="4" borderId="58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49" fontId="12" fillId="0" borderId="47" xfId="20" applyNumberFormat="1" applyFont="1" applyBorder="1" applyAlignment="1">
      <alignment horizontal="center" vertical="center"/>
      <protection/>
    </xf>
    <xf numFmtId="0" fontId="8" fillId="4" borderId="74" xfId="0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42" fillId="0" borderId="8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323850</xdr:colOff>
      <xdr:row>24</xdr:row>
      <xdr:rowOff>114300</xdr:rowOff>
    </xdr:from>
    <xdr:to>
      <xdr:col>67</xdr:col>
      <xdr:colOff>247650</xdr:colOff>
      <xdr:row>24</xdr:row>
      <xdr:rowOff>114300</xdr:rowOff>
    </xdr:to>
    <xdr:sp>
      <xdr:nvSpPr>
        <xdr:cNvPr id="1" name="Line 311"/>
        <xdr:cNvSpPr>
          <a:spLocks/>
        </xdr:cNvSpPr>
      </xdr:nvSpPr>
      <xdr:spPr>
        <a:xfrm flipV="1">
          <a:off x="40290750" y="6534150"/>
          <a:ext cx="9810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0</xdr:rowOff>
    </xdr:from>
    <xdr:to>
      <xdr:col>77</xdr:col>
      <xdr:colOff>266700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3816250" y="73342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3411200" y="72199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9057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5346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70</xdr:col>
      <xdr:colOff>476250</xdr:colOff>
      <xdr:row>27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2199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9057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Střelské  Hoštice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0534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28</xdr:row>
      <xdr:rowOff>0</xdr:rowOff>
    </xdr:from>
    <xdr:to>
      <xdr:col>16</xdr:col>
      <xdr:colOff>495300</xdr:colOff>
      <xdr:row>30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8210550" y="73342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44</xdr:row>
      <xdr:rowOff>0</xdr:rowOff>
    </xdr:from>
    <xdr:ext cx="323850" cy="285750"/>
    <xdr:sp>
      <xdr:nvSpPr>
        <xdr:cNvPr id="12" name="Oval 27"/>
        <xdr:cNvSpPr>
          <a:spLocks noChangeAspect="1"/>
        </xdr:cNvSpPr>
      </xdr:nvSpPr>
      <xdr:spPr>
        <a:xfrm>
          <a:off x="32708850" y="10991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5" name="Line 34"/>
        <xdr:cNvSpPr>
          <a:spLocks/>
        </xdr:cNvSpPr>
      </xdr:nvSpPr>
      <xdr:spPr>
        <a:xfrm flipH="1">
          <a:off x="5578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6" name="Line 35"/>
        <xdr:cNvSpPr>
          <a:spLocks/>
        </xdr:cNvSpPr>
      </xdr:nvSpPr>
      <xdr:spPr>
        <a:xfrm flipH="1">
          <a:off x="55787925" y="9401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7" name="Line 36"/>
        <xdr:cNvSpPr>
          <a:spLocks/>
        </xdr:cNvSpPr>
      </xdr:nvSpPr>
      <xdr:spPr>
        <a:xfrm flipH="1">
          <a:off x="5578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8" name="Line 37"/>
        <xdr:cNvSpPr>
          <a:spLocks/>
        </xdr:cNvSpPr>
      </xdr:nvSpPr>
      <xdr:spPr>
        <a:xfrm flipH="1">
          <a:off x="55787925" y="9401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905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24288750" y="10763250"/>
          <a:ext cx="80962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33356550" y="10763250"/>
          <a:ext cx="80962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647128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5" name="Line 55"/>
        <xdr:cNvSpPr>
          <a:spLocks/>
        </xdr:cNvSpPr>
      </xdr:nvSpPr>
      <xdr:spPr>
        <a:xfrm>
          <a:off x="64779525" y="7905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28</xdr:row>
      <xdr:rowOff>0</xdr:rowOff>
    </xdr:from>
    <xdr:to>
      <xdr:col>84</xdr:col>
      <xdr:colOff>0</xdr:colOff>
      <xdr:row>33</xdr:row>
      <xdr:rowOff>0</xdr:rowOff>
    </xdr:to>
    <xdr:sp>
      <xdr:nvSpPr>
        <xdr:cNvPr id="26" name="Line 62"/>
        <xdr:cNvSpPr>
          <a:spLocks/>
        </xdr:cNvSpPr>
      </xdr:nvSpPr>
      <xdr:spPr>
        <a:xfrm flipH="1">
          <a:off x="62255400" y="73342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114300</xdr:rowOff>
    </xdr:from>
    <xdr:to>
      <xdr:col>73</xdr:col>
      <xdr:colOff>266700</xdr:colOff>
      <xdr:row>28</xdr:row>
      <xdr:rowOff>114300</xdr:rowOff>
    </xdr:to>
    <xdr:sp>
      <xdr:nvSpPr>
        <xdr:cNvPr id="27" name="Line 289"/>
        <xdr:cNvSpPr>
          <a:spLocks/>
        </xdr:cNvSpPr>
      </xdr:nvSpPr>
      <xdr:spPr>
        <a:xfrm>
          <a:off x="53073300" y="699135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18</xdr:col>
      <xdr:colOff>495300</xdr:colOff>
      <xdr:row>27</xdr:row>
      <xdr:rowOff>152400</xdr:rowOff>
    </xdr:to>
    <xdr:sp>
      <xdr:nvSpPr>
        <xdr:cNvPr id="28" name="Line 604"/>
        <xdr:cNvSpPr>
          <a:spLocks/>
        </xdr:cNvSpPr>
      </xdr:nvSpPr>
      <xdr:spPr>
        <a:xfrm flipH="1">
          <a:off x="12668250" y="7219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114300</xdr:rowOff>
    </xdr:from>
    <xdr:to>
      <xdr:col>71</xdr:col>
      <xdr:colOff>247650</xdr:colOff>
      <xdr:row>27</xdr:row>
      <xdr:rowOff>152400</xdr:rowOff>
    </xdr:to>
    <xdr:sp>
      <xdr:nvSpPr>
        <xdr:cNvPr id="29" name="Line 610"/>
        <xdr:cNvSpPr>
          <a:spLocks/>
        </xdr:cNvSpPr>
      </xdr:nvSpPr>
      <xdr:spPr>
        <a:xfrm flipH="1" flipV="1">
          <a:off x="52330350" y="7219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" name="Line 864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1" name="Line 865"/>
        <xdr:cNvSpPr>
          <a:spLocks/>
        </xdr:cNvSpPr>
      </xdr:nvSpPr>
      <xdr:spPr>
        <a:xfrm flipH="1">
          <a:off x="557879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2" name="Line 866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3" name="Line 867"/>
        <xdr:cNvSpPr>
          <a:spLocks/>
        </xdr:cNvSpPr>
      </xdr:nvSpPr>
      <xdr:spPr>
        <a:xfrm flipH="1">
          <a:off x="557879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0</xdr:rowOff>
    </xdr:from>
    <xdr:to>
      <xdr:col>70</xdr:col>
      <xdr:colOff>476250</xdr:colOff>
      <xdr:row>25</xdr:row>
      <xdr:rowOff>142875</xdr:rowOff>
    </xdr:to>
    <xdr:sp>
      <xdr:nvSpPr>
        <xdr:cNvPr id="34" name="Line 1008"/>
        <xdr:cNvSpPr>
          <a:spLocks/>
        </xdr:cNvSpPr>
      </xdr:nvSpPr>
      <xdr:spPr>
        <a:xfrm>
          <a:off x="51587400" y="66484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114300</xdr:rowOff>
    </xdr:from>
    <xdr:to>
      <xdr:col>68</xdr:col>
      <xdr:colOff>476250</xdr:colOff>
      <xdr:row>24</xdr:row>
      <xdr:rowOff>152400</xdr:rowOff>
    </xdr:to>
    <xdr:sp>
      <xdr:nvSpPr>
        <xdr:cNvPr id="35" name="Line 1009"/>
        <xdr:cNvSpPr>
          <a:spLocks/>
        </xdr:cNvSpPr>
      </xdr:nvSpPr>
      <xdr:spPr>
        <a:xfrm>
          <a:off x="50101500" y="65341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65</xdr:col>
      <xdr:colOff>9525</xdr:colOff>
      <xdr:row>34</xdr:row>
      <xdr:rowOff>9525</xdr:rowOff>
    </xdr:from>
    <xdr:to>
      <xdr:col>66</xdr:col>
      <xdr:colOff>733425</xdr:colOff>
      <xdr:row>36</xdr:row>
      <xdr:rowOff>9525</xdr:rowOff>
    </xdr:to>
    <xdr:pic>
      <xdr:nvPicPr>
        <xdr:cNvPr id="36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77475" y="87153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62</xdr:col>
      <xdr:colOff>228600</xdr:colOff>
      <xdr:row>24</xdr:row>
      <xdr:rowOff>0</xdr:rowOff>
    </xdr:from>
    <xdr:ext cx="533400" cy="228600"/>
    <xdr:sp>
      <xdr:nvSpPr>
        <xdr:cNvPr id="37" name="text 7125"/>
        <xdr:cNvSpPr txBox="1">
          <a:spLocks noChangeArrowheads="1"/>
        </xdr:cNvSpPr>
      </xdr:nvSpPr>
      <xdr:spPr>
        <a:xfrm>
          <a:off x="46139100" y="64198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56</xdr:col>
      <xdr:colOff>0</xdr:colOff>
      <xdr:row>31</xdr:row>
      <xdr:rowOff>76200</xdr:rowOff>
    </xdr:from>
    <xdr:to>
      <xdr:col>70</xdr:col>
      <xdr:colOff>304800</xdr:colOff>
      <xdr:row>32</xdr:row>
      <xdr:rowOff>152400</xdr:rowOff>
    </xdr:to>
    <xdr:grpSp>
      <xdr:nvGrpSpPr>
        <xdr:cNvPr id="38" name="Group 115"/>
        <xdr:cNvGrpSpPr>
          <a:grpSpLocks/>
        </xdr:cNvGrpSpPr>
      </xdr:nvGrpSpPr>
      <xdr:grpSpPr>
        <a:xfrm>
          <a:off x="41452800" y="8096250"/>
          <a:ext cx="10706100" cy="304800"/>
          <a:chOff x="115" y="388"/>
          <a:chExt cx="1117" cy="40"/>
        </a:xfrm>
        <a:solidFill>
          <a:srgbClr val="FFFFFF"/>
        </a:solidFill>
      </xdr:grpSpPr>
      <xdr:sp>
        <xdr:nvSpPr>
          <xdr:cNvPr id="39" name="Rectangle 11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1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1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1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12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12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2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2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2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866775</xdr:colOff>
      <xdr:row>25</xdr:row>
      <xdr:rowOff>0</xdr:rowOff>
    </xdr:from>
    <xdr:ext cx="1238250" cy="685800"/>
    <xdr:sp>
      <xdr:nvSpPr>
        <xdr:cNvPr id="48" name="text 774"/>
        <xdr:cNvSpPr txBox="1">
          <a:spLocks noChangeArrowheads="1"/>
        </xdr:cNvSpPr>
      </xdr:nvSpPr>
      <xdr:spPr>
        <a:xfrm>
          <a:off x="1895475" y="6648450"/>
          <a:ext cx="12382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284,561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od St.I</a:t>
          </a:r>
        </a:p>
      </xdr:txBody>
    </xdr:sp>
    <xdr:clientData/>
  </xdr:oneCellAnchor>
  <xdr:twoCellAnchor>
    <xdr:from>
      <xdr:col>74</xdr:col>
      <xdr:colOff>0</xdr:colOff>
      <xdr:row>25</xdr:row>
      <xdr:rowOff>0</xdr:rowOff>
    </xdr:from>
    <xdr:to>
      <xdr:col>74</xdr:col>
      <xdr:colOff>0</xdr:colOff>
      <xdr:row>33</xdr:row>
      <xdr:rowOff>0</xdr:rowOff>
    </xdr:to>
    <xdr:sp>
      <xdr:nvSpPr>
        <xdr:cNvPr id="49" name="Line 127"/>
        <xdr:cNvSpPr>
          <a:spLocks/>
        </xdr:cNvSpPr>
      </xdr:nvSpPr>
      <xdr:spPr>
        <a:xfrm flipH="1">
          <a:off x="54825900" y="66484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847725</xdr:colOff>
      <xdr:row>22</xdr:row>
      <xdr:rowOff>0</xdr:rowOff>
    </xdr:from>
    <xdr:ext cx="1266825" cy="685800"/>
    <xdr:sp>
      <xdr:nvSpPr>
        <xdr:cNvPr id="50" name="text 774"/>
        <xdr:cNvSpPr txBox="1">
          <a:spLocks noChangeArrowheads="1"/>
        </xdr:cNvSpPr>
      </xdr:nvSpPr>
      <xdr:spPr>
        <a:xfrm>
          <a:off x="54187725" y="5962650"/>
          <a:ext cx="12668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285,541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od DK</a:t>
          </a:r>
        </a:p>
      </xdr:txBody>
    </xdr:sp>
    <xdr:clientData/>
  </xdr:oneCellAnchor>
  <xdr:oneCellAnchor>
    <xdr:from>
      <xdr:col>82</xdr:col>
      <xdr:colOff>866775</xdr:colOff>
      <xdr:row>25</xdr:row>
      <xdr:rowOff>0</xdr:rowOff>
    </xdr:from>
    <xdr:ext cx="1238250" cy="685800"/>
    <xdr:sp>
      <xdr:nvSpPr>
        <xdr:cNvPr id="51" name="text 774"/>
        <xdr:cNvSpPr txBox="1">
          <a:spLocks noChangeArrowheads="1"/>
        </xdr:cNvSpPr>
      </xdr:nvSpPr>
      <xdr:spPr>
        <a:xfrm>
          <a:off x="61636275" y="6648450"/>
          <a:ext cx="12382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285,802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od DK</a:t>
          </a:r>
        </a:p>
      </xdr:txBody>
    </xdr:sp>
    <xdr:clientData/>
  </xdr:oneCellAnchor>
  <xdr:twoCellAnchor>
    <xdr:from>
      <xdr:col>4</xdr:col>
      <xdr:colOff>0</xdr:colOff>
      <xdr:row>28</xdr:row>
      <xdr:rowOff>0</xdr:rowOff>
    </xdr:from>
    <xdr:to>
      <xdr:col>4</xdr:col>
      <xdr:colOff>0</xdr:colOff>
      <xdr:row>33</xdr:row>
      <xdr:rowOff>0</xdr:rowOff>
    </xdr:to>
    <xdr:sp>
      <xdr:nvSpPr>
        <xdr:cNvPr id="52" name="Line 131"/>
        <xdr:cNvSpPr>
          <a:spLocks/>
        </xdr:cNvSpPr>
      </xdr:nvSpPr>
      <xdr:spPr>
        <a:xfrm flipH="1">
          <a:off x="2514600" y="73342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228600</xdr:colOff>
      <xdr:row>26</xdr:row>
      <xdr:rowOff>0</xdr:rowOff>
    </xdr:from>
    <xdr:to>
      <xdr:col>12</xdr:col>
      <xdr:colOff>742950</xdr:colOff>
      <xdr:row>27</xdr:row>
      <xdr:rowOff>0</xdr:rowOff>
    </xdr:to>
    <xdr:sp>
      <xdr:nvSpPr>
        <xdr:cNvPr id="53" name="text 207"/>
        <xdr:cNvSpPr txBox="1">
          <a:spLocks noChangeArrowheads="1"/>
        </xdr:cNvSpPr>
      </xdr:nvSpPr>
      <xdr:spPr>
        <a:xfrm>
          <a:off x="8686800" y="68770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54" name="Group 149"/>
        <xdr:cNvGrpSpPr>
          <a:grpSpLocks noChangeAspect="1"/>
        </xdr:cNvGrpSpPr>
      </xdr:nvGrpSpPr>
      <xdr:grpSpPr>
        <a:xfrm>
          <a:off x="8048625" y="7553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" name="Line 1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27</xdr:row>
      <xdr:rowOff>152400</xdr:rowOff>
    </xdr:from>
    <xdr:to>
      <xdr:col>17</xdr:col>
      <xdr:colOff>266700</xdr:colOff>
      <xdr:row>28</xdr:row>
      <xdr:rowOff>0</xdr:rowOff>
    </xdr:to>
    <xdr:sp>
      <xdr:nvSpPr>
        <xdr:cNvPr id="57" name="Line 152"/>
        <xdr:cNvSpPr>
          <a:spLocks/>
        </xdr:cNvSpPr>
      </xdr:nvSpPr>
      <xdr:spPr>
        <a:xfrm flipH="1">
          <a:off x="11925300" y="7258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152400</xdr:rowOff>
    </xdr:from>
    <xdr:to>
      <xdr:col>72</xdr:col>
      <xdr:colOff>476250</xdr:colOff>
      <xdr:row>28</xdr:row>
      <xdr:rowOff>0</xdr:rowOff>
    </xdr:to>
    <xdr:sp>
      <xdr:nvSpPr>
        <xdr:cNvPr id="58" name="Line 157"/>
        <xdr:cNvSpPr>
          <a:spLocks/>
        </xdr:cNvSpPr>
      </xdr:nvSpPr>
      <xdr:spPr>
        <a:xfrm flipH="1" flipV="1">
          <a:off x="53073300" y="7258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26</xdr:row>
      <xdr:rowOff>219075</xdr:rowOff>
    </xdr:from>
    <xdr:to>
      <xdr:col>73</xdr:col>
      <xdr:colOff>419100</xdr:colOff>
      <xdr:row>28</xdr:row>
      <xdr:rowOff>114300</xdr:rowOff>
    </xdr:to>
    <xdr:grpSp>
      <xdr:nvGrpSpPr>
        <xdr:cNvPr id="59" name="Group 158"/>
        <xdr:cNvGrpSpPr>
          <a:grpSpLocks noChangeAspect="1"/>
        </xdr:cNvGrpSpPr>
      </xdr:nvGrpSpPr>
      <xdr:grpSpPr>
        <a:xfrm>
          <a:off x="544163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" name="Line 1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219075</xdr:rowOff>
    </xdr:from>
    <xdr:to>
      <xdr:col>77</xdr:col>
      <xdr:colOff>419100</xdr:colOff>
      <xdr:row>30</xdr:row>
      <xdr:rowOff>114300</xdr:rowOff>
    </xdr:to>
    <xdr:grpSp>
      <xdr:nvGrpSpPr>
        <xdr:cNvPr id="62" name="Group 161"/>
        <xdr:cNvGrpSpPr>
          <a:grpSpLocks noChangeAspect="1"/>
        </xdr:cNvGrpSpPr>
      </xdr:nvGrpSpPr>
      <xdr:grpSpPr>
        <a:xfrm>
          <a:off x="57388125" y="7553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3" name="Line 1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276225</xdr:colOff>
      <xdr:row>23</xdr:row>
      <xdr:rowOff>9525</xdr:rowOff>
    </xdr:from>
    <xdr:to>
      <xdr:col>12</xdr:col>
      <xdr:colOff>714375</xdr:colOff>
      <xdr:row>24</xdr:row>
      <xdr:rowOff>0</xdr:rowOff>
    </xdr:to>
    <xdr:grpSp>
      <xdr:nvGrpSpPr>
        <xdr:cNvPr id="65" name="Group 165"/>
        <xdr:cNvGrpSpPr>
          <a:grpSpLocks/>
        </xdr:cNvGrpSpPr>
      </xdr:nvGrpSpPr>
      <xdr:grpSpPr>
        <a:xfrm>
          <a:off x="8734425" y="6200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66" name="Line 16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6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6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24</xdr:row>
      <xdr:rowOff>152400</xdr:rowOff>
    </xdr:from>
    <xdr:to>
      <xdr:col>69</xdr:col>
      <xdr:colOff>247650</xdr:colOff>
      <xdr:row>25</xdr:row>
      <xdr:rowOff>0</xdr:rowOff>
    </xdr:to>
    <xdr:sp>
      <xdr:nvSpPr>
        <xdr:cNvPr id="69" name="Line 177"/>
        <xdr:cNvSpPr>
          <a:spLocks/>
        </xdr:cNvSpPr>
      </xdr:nvSpPr>
      <xdr:spPr>
        <a:xfrm>
          <a:off x="50844450" y="6572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142875</xdr:rowOff>
    </xdr:from>
    <xdr:to>
      <xdr:col>71</xdr:col>
      <xdr:colOff>247650</xdr:colOff>
      <xdr:row>26</xdr:row>
      <xdr:rowOff>114300</xdr:rowOff>
    </xdr:to>
    <xdr:sp>
      <xdr:nvSpPr>
        <xdr:cNvPr id="70" name="Line 178"/>
        <xdr:cNvSpPr>
          <a:spLocks/>
        </xdr:cNvSpPr>
      </xdr:nvSpPr>
      <xdr:spPr>
        <a:xfrm>
          <a:off x="52330350" y="67913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76200</xdr:colOff>
      <xdr:row>23</xdr:row>
      <xdr:rowOff>57150</xdr:rowOff>
    </xdr:from>
    <xdr:to>
      <xdr:col>69</xdr:col>
      <xdr:colOff>428625</xdr:colOff>
      <xdr:row>23</xdr:row>
      <xdr:rowOff>180975</xdr:rowOff>
    </xdr:to>
    <xdr:sp>
      <xdr:nvSpPr>
        <xdr:cNvPr id="71" name="kreslení 12"/>
        <xdr:cNvSpPr>
          <a:spLocks/>
        </xdr:cNvSpPr>
      </xdr:nvSpPr>
      <xdr:spPr>
        <a:xfrm>
          <a:off x="51415950" y="6248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72" name="Group 182"/>
        <xdr:cNvGrpSpPr>
          <a:grpSpLocks noChangeAspect="1"/>
        </xdr:cNvGrpSpPr>
      </xdr:nvGrpSpPr>
      <xdr:grpSpPr>
        <a:xfrm>
          <a:off x="2057400" y="8077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3" name="Line 1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676275</xdr:colOff>
      <xdr:row>29</xdr:row>
      <xdr:rowOff>57150</xdr:rowOff>
    </xdr:from>
    <xdr:to>
      <xdr:col>19</xdr:col>
      <xdr:colOff>276225</xdr:colOff>
      <xdr:row>29</xdr:row>
      <xdr:rowOff>171450</xdr:rowOff>
    </xdr:to>
    <xdr:grpSp>
      <xdr:nvGrpSpPr>
        <xdr:cNvPr id="80" name="Group 190"/>
        <xdr:cNvGrpSpPr>
          <a:grpSpLocks noChangeAspect="1"/>
        </xdr:cNvGrpSpPr>
      </xdr:nvGrpSpPr>
      <xdr:grpSpPr>
        <a:xfrm>
          <a:off x="13592175" y="76200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1" name="Line 19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9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9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9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9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542925</xdr:colOff>
      <xdr:row>26</xdr:row>
      <xdr:rowOff>57150</xdr:rowOff>
    </xdr:from>
    <xdr:to>
      <xdr:col>19</xdr:col>
      <xdr:colOff>276225</xdr:colOff>
      <xdr:row>26</xdr:row>
      <xdr:rowOff>171450</xdr:rowOff>
    </xdr:to>
    <xdr:grpSp>
      <xdr:nvGrpSpPr>
        <xdr:cNvPr id="86" name="Group 198"/>
        <xdr:cNvGrpSpPr>
          <a:grpSpLocks noChangeAspect="1"/>
        </xdr:cNvGrpSpPr>
      </xdr:nvGrpSpPr>
      <xdr:grpSpPr>
        <a:xfrm>
          <a:off x="13458825" y="69342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87" name="Line 1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28</xdr:row>
      <xdr:rowOff>57150</xdr:rowOff>
    </xdr:from>
    <xdr:to>
      <xdr:col>69</xdr:col>
      <xdr:colOff>438150</xdr:colOff>
      <xdr:row>28</xdr:row>
      <xdr:rowOff>171450</xdr:rowOff>
    </xdr:to>
    <xdr:grpSp>
      <xdr:nvGrpSpPr>
        <xdr:cNvPr id="93" name="Group 212"/>
        <xdr:cNvGrpSpPr>
          <a:grpSpLocks noChangeAspect="1"/>
        </xdr:cNvGrpSpPr>
      </xdr:nvGrpSpPr>
      <xdr:grpSpPr>
        <a:xfrm>
          <a:off x="51082575" y="73914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4" name="Line 2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31</xdr:row>
      <xdr:rowOff>57150</xdr:rowOff>
    </xdr:from>
    <xdr:to>
      <xdr:col>70</xdr:col>
      <xdr:colOff>942975</xdr:colOff>
      <xdr:row>31</xdr:row>
      <xdr:rowOff>171450</xdr:rowOff>
    </xdr:to>
    <xdr:grpSp>
      <xdr:nvGrpSpPr>
        <xdr:cNvPr id="100" name="Group 219"/>
        <xdr:cNvGrpSpPr>
          <a:grpSpLocks noChangeAspect="1"/>
        </xdr:cNvGrpSpPr>
      </xdr:nvGrpSpPr>
      <xdr:grpSpPr>
        <a:xfrm>
          <a:off x="52225575" y="80772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01" name="Line 2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2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2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2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29</xdr:row>
      <xdr:rowOff>57150</xdr:rowOff>
    </xdr:from>
    <xdr:to>
      <xdr:col>85</xdr:col>
      <xdr:colOff>466725</xdr:colOff>
      <xdr:row>29</xdr:row>
      <xdr:rowOff>171450</xdr:rowOff>
    </xdr:to>
    <xdr:grpSp>
      <xdr:nvGrpSpPr>
        <xdr:cNvPr id="106" name="Group 225"/>
        <xdr:cNvGrpSpPr>
          <a:grpSpLocks noChangeAspect="1"/>
        </xdr:cNvGrpSpPr>
      </xdr:nvGrpSpPr>
      <xdr:grpSpPr>
        <a:xfrm>
          <a:off x="62865000" y="7620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7" name="Line 22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2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2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2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3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3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3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148"/>
      <c r="AE1" s="149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148"/>
      <c r="BH1" s="149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</row>
    <row r="2" spans="2:88" ht="36" customHeight="1" thickBot="1" thickTop="1">
      <c r="B2" s="241" t="s">
        <v>58</v>
      </c>
      <c r="C2" s="242"/>
      <c r="D2" s="242"/>
      <c r="E2" s="242"/>
      <c r="F2" s="242"/>
      <c r="G2" s="242"/>
      <c r="H2" s="242"/>
      <c r="I2" s="242"/>
      <c r="J2" s="242"/>
      <c r="K2" s="242"/>
      <c r="L2" s="243"/>
      <c r="R2" s="145"/>
      <c r="S2" s="146"/>
      <c r="T2" s="146"/>
      <c r="U2" s="146"/>
      <c r="V2" s="244" t="s">
        <v>37</v>
      </c>
      <c r="W2" s="244"/>
      <c r="X2" s="244"/>
      <c r="Y2" s="244"/>
      <c r="Z2" s="146"/>
      <c r="AA2" s="146"/>
      <c r="AB2" s="146"/>
      <c r="AC2" s="147"/>
      <c r="AF2" s="38"/>
      <c r="AG2" s="38"/>
      <c r="AH2" s="38"/>
      <c r="AI2" s="38"/>
      <c r="AJ2" s="38"/>
      <c r="AK2" s="38"/>
      <c r="AL2" s="38"/>
      <c r="AZ2" s="38"/>
      <c r="BA2" s="38"/>
      <c r="BB2" s="38"/>
      <c r="BC2" s="38"/>
      <c r="BD2" s="38"/>
      <c r="BE2" s="38"/>
      <c r="BF2" s="38"/>
      <c r="BG2" s="38"/>
      <c r="BJ2" s="145"/>
      <c r="BK2" s="146"/>
      <c r="BL2" s="146"/>
      <c r="BM2" s="146"/>
      <c r="BN2" s="244" t="s">
        <v>37</v>
      </c>
      <c r="BO2" s="244"/>
      <c r="BP2" s="244"/>
      <c r="BQ2" s="244"/>
      <c r="BR2" s="146"/>
      <c r="BS2" s="146"/>
      <c r="BT2" s="146"/>
      <c r="BU2" s="147"/>
      <c r="BY2" s="38"/>
      <c r="BZ2" s="241" t="s">
        <v>64</v>
      </c>
      <c r="CA2" s="242"/>
      <c r="CB2" s="242"/>
      <c r="CC2" s="242"/>
      <c r="CD2" s="242"/>
      <c r="CE2" s="242"/>
      <c r="CF2" s="242"/>
      <c r="CG2" s="242"/>
      <c r="CH2" s="242"/>
      <c r="CI2" s="242"/>
      <c r="CJ2" s="243"/>
    </row>
    <row r="3" spans="18:77" ht="21" customHeight="1" thickBot="1" thickTop="1">
      <c r="R3" s="245" t="s">
        <v>0</v>
      </c>
      <c r="S3" s="246"/>
      <c r="T3" s="128"/>
      <c r="U3" s="127"/>
      <c r="V3" s="247" t="s">
        <v>1</v>
      </c>
      <c r="W3" s="248"/>
      <c r="X3" s="248"/>
      <c r="Y3" s="249"/>
      <c r="Z3" s="187"/>
      <c r="AA3" s="215"/>
      <c r="AB3" s="257" t="s">
        <v>2</v>
      </c>
      <c r="AC3" s="258"/>
      <c r="AD3" s="38"/>
      <c r="AE3" s="38"/>
      <c r="AF3" s="38"/>
      <c r="AG3" s="38"/>
      <c r="AH3" s="38"/>
      <c r="AI3" s="38"/>
      <c r="AJ3" s="38"/>
      <c r="AK3" s="38"/>
      <c r="AL3" s="38"/>
      <c r="AM3" s="180" t="s">
        <v>62</v>
      </c>
      <c r="AN3" s="153"/>
      <c r="AO3" s="153"/>
      <c r="AP3" s="23"/>
      <c r="AQ3" s="23"/>
      <c r="AR3" s="261" t="s">
        <v>61</v>
      </c>
      <c r="AS3" s="261"/>
      <c r="AT3" s="261"/>
      <c r="AU3" s="23"/>
      <c r="AV3" s="23"/>
      <c r="AX3" s="151"/>
      <c r="AY3" s="181" t="s">
        <v>63</v>
      </c>
      <c r="AZ3" s="38"/>
      <c r="BA3" s="38"/>
      <c r="BB3" s="38"/>
      <c r="BC3" s="38"/>
      <c r="BD3" s="38"/>
      <c r="BE3" s="38"/>
      <c r="BF3" s="38"/>
      <c r="BG3" s="38"/>
      <c r="BJ3" s="255" t="s">
        <v>2</v>
      </c>
      <c r="BK3" s="256"/>
      <c r="BL3" s="187"/>
      <c r="BM3" s="188"/>
      <c r="BN3" s="259" t="s">
        <v>1</v>
      </c>
      <c r="BO3" s="260"/>
      <c r="BP3" s="260"/>
      <c r="BQ3" s="246"/>
      <c r="BR3" s="206"/>
      <c r="BS3" s="207"/>
      <c r="BT3" s="259" t="s">
        <v>0</v>
      </c>
      <c r="BU3" s="263"/>
      <c r="BY3" s="38"/>
    </row>
    <row r="4" spans="2:89" ht="21" customHeight="1" thickBot="1" thickTop="1">
      <c r="B4" s="83"/>
      <c r="C4" s="84"/>
      <c r="D4" s="84"/>
      <c r="E4" s="84"/>
      <c r="F4" s="84"/>
      <c r="G4" s="84"/>
      <c r="H4" s="84"/>
      <c r="I4" s="84"/>
      <c r="J4" s="85"/>
      <c r="K4" s="84"/>
      <c r="L4" s="86"/>
      <c r="R4" s="3"/>
      <c r="S4" s="4"/>
      <c r="T4" s="5"/>
      <c r="U4" s="6"/>
      <c r="V4" s="250" t="s">
        <v>42</v>
      </c>
      <c r="W4" s="250"/>
      <c r="X4" s="250"/>
      <c r="Y4" s="250"/>
      <c r="Z4" s="5"/>
      <c r="AA4" s="6"/>
      <c r="AB4" s="8"/>
      <c r="AC4" s="9"/>
      <c r="AD4" s="38"/>
      <c r="AE4" s="38"/>
      <c r="AF4" s="38"/>
      <c r="AG4" s="38"/>
      <c r="AH4" s="38"/>
      <c r="AI4" s="38"/>
      <c r="AJ4" s="38"/>
      <c r="AK4" s="38"/>
      <c r="AL4" s="38"/>
      <c r="AM4" s="154"/>
      <c r="AN4" s="154"/>
      <c r="AO4" s="154"/>
      <c r="AP4" s="144"/>
      <c r="AQ4" s="144"/>
      <c r="AR4" s="262"/>
      <c r="AS4" s="262"/>
      <c r="AT4" s="262"/>
      <c r="AU4" s="144"/>
      <c r="AV4" s="144"/>
      <c r="AW4" s="152"/>
      <c r="AX4" s="152"/>
      <c r="AY4" s="152"/>
      <c r="AZ4" s="38"/>
      <c r="BA4" s="38"/>
      <c r="BB4" s="38"/>
      <c r="BC4" s="38"/>
      <c r="BD4" s="38"/>
      <c r="BE4" s="38"/>
      <c r="BF4" s="38"/>
      <c r="BG4" s="38"/>
      <c r="BJ4" s="10"/>
      <c r="BK4" s="8"/>
      <c r="BL4" s="5"/>
      <c r="BM4" s="6"/>
      <c r="BN4" s="250" t="s">
        <v>42</v>
      </c>
      <c r="BO4" s="250"/>
      <c r="BP4" s="250"/>
      <c r="BQ4" s="250"/>
      <c r="BR4" s="7"/>
      <c r="BS4" s="7"/>
      <c r="BT4" s="11"/>
      <c r="BU4" s="9"/>
      <c r="BY4" s="38"/>
      <c r="BZ4" s="83"/>
      <c r="CA4" s="84"/>
      <c r="CB4" s="84"/>
      <c r="CC4" s="84"/>
      <c r="CD4" s="84"/>
      <c r="CE4" s="84"/>
      <c r="CF4" s="84"/>
      <c r="CG4" s="84"/>
      <c r="CH4" s="85"/>
      <c r="CI4" s="84"/>
      <c r="CJ4" s="86"/>
      <c r="CK4" s="13"/>
    </row>
    <row r="5" spans="2:88" ht="24" customHeight="1" thickTop="1">
      <c r="B5" s="74"/>
      <c r="C5" s="75" t="s">
        <v>22</v>
      </c>
      <c r="D5" s="114"/>
      <c r="E5" s="77"/>
      <c r="F5" s="77"/>
      <c r="G5" s="77"/>
      <c r="H5" s="77"/>
      <c r="I5" s="77"/>
      <c r="J5" s="73"/>
      <c r="L5" s="81"/>
      <c r="R5" s="25"/>
      <c r="S5" s="121"/>
      <c r="T5" s="12"/>
      <c r="U5" s="20"/>
      <c r="V5" s="16"/>
      <c r="W5" s="17"/>
      <c r="X5" s="12"/>
      <c r="Y5" s="20"/>
      <c r="Z5" s="12"/>
      <c r="AA5" s="216"/>
      <c r="AB5" s="218"/>
      <c r="AC5" s="219"/>
      <c r="AD5" s="38"/>
      <c r="AE5" s="38"/>
      <c r="AF5" s="38"/>
      <c r="AG5" s="38"/>
      <c r="AH5" s="38"/>
      <c r="AI5" s="38"/>
      <c r="AJ5" s="38"/>
      <c r="AK5" s="38"/>
      <c r="AL5" s="38"/>
      <c r="AM5" s="156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8"/>
      <c r="AZ5" s="38"/>
      <c r="BA5" s="38"/>
      <c r="BB5" s="38"/>
      <c r="BC5" s="38"/>
      <c r="BD5" s="38"/>
      <c r="BE5" s="38"/>
      <c r="BF5" s="38"/>
      <c r="BG5" s="38"/>
      <c r="BJ5" s="129"/>
      <c r="BK5" s="130"/>
      <c r="BL5" s="12"/>
      <c r="BM5" s="121"/>
      <c r="BN5" s="12"/>
      <c r="BO5" s="131"/>
      <c r="BP5" s="12"/>
      <c r="BQ5" s="121"/>
      <c r="BR5" s="12"/>
      <c r="BS5" s="121"/>
      <c r="BT5" s="191"/>
      <c r="BU5" s="192"/>
      <c r="BY5" s="38"/>
      <c r="BZ5" s="74"/>
      <c r="CA5" s="75" t="s">
        <v>22</v>
      </c>
      <c r="CB5" s="114"/>
      <c r="CC5" s="77"/>
      <c r="CD5" s="77"/>
      <c r="CE5" s="77"/>
      <c r="CF5" s="77"/>
      <c r="CG5" s="77"/>
      <c r="CH5" s="73"/>
      <c r="CJ5" s="81"/>
    </row>
    <row r="6" spans="2:88" ht="24" customHeight="1">
      <c r="B6" s="74"/>
      <c r="C6" s="75" t="s">
        <v>18</v>
      </c>
      <c r="D6" s="114"/>
      <c r="E6" s="77"/>
      <c r="F6" s="77"/>
      <c r="G6" s="78" t="s">
        <v>85</v>
      </c>
      <c r="H6" s="77"/>
      <c r="I6" s="77"/>
      <c r="J6" s="73"/>
      <c r="K6" s="80" t="s">
        <v>48</v>
      </c>
      <c r="L6" s="81"/>
      <c r="R6" s="199" t="s">
        <v>49</v>
      </c>
      <c r="S6" s="202">
        <v>283.799</v>
      </c>
      <c r="T6" s="12"/>
      <c r="U6" s="20"/>
      <c r="V6" s="16"/>
      <c r="W6" s="17"/>
      <c r="X6" s="12"/>
      <c r="Y6" s="20"/>
      <c r="Z6" s="12"/>
      <c r="AA6" s="216"/>
      <c r="AB6" s="251" t="s">
        <v>53</v>
      </c>
      <c r="AC6" s="252"/>
      <c r="AD6" s="38"/>
      <c r="AE6" s="38"/>
      <c r="AF6" s="38"/>
      <c r="AG6" s="38"/>
      <c r="AH6" s="38"/>
      <c r="AI6" s="38"/>
      <c r="AJ6" s="38"/>
      <c r="AK6" s="38"/>
      <c r="AL6" s="38"/>
      <c r="AM6" s="159"/>
      <c r="AN6" s="70" t="s">
        <v>17</v>
      </c>
      <c r="AO6" s="160"/>
      <c r="AP6" s="162"/>
      <c r="AQ6" s="162"/>
      <c r="AR6" s="163"/>
      <c r="AS6" s="136" t="s">
        <v>68</v>
      </c>
      <c r="AT6" s="163"/>
      <c r="AU6" s="162"/>
      <c r="AV6" s="162"/>
      <c r="AW6" s="164"/>
      <c r="AX6" s="41"/>
      <c r="AY6" s="165"/>
      <c r="AZ6" s="38"/>
      <c r="BA6" s="38"/>
      <c r="BB6" s="38"/>
      <c r="BC6" s="38"/>
      <c r="BD6" s="38"/>
      <c r="BE6" s="38"/>
      <c r="BF6" s="38"/>
      <c r="BG6" s="38"/>
      <c r="BJ6" s="266" t="s">
        <v>53</v>
      </c>
      <c r="BK6" s="234"/>
      <c r="BL6" s="23"/>
      <c r="BM6" s="56"/>
      <c r="BN6" s="23"/>
      <c r="BO6" s="132"/>
      <c r="BP6" s="12"/>
      <c r="BQ6" s="20"/>
      <c r="BR6" s="12"/>
      <c r="BS6" s="20"/>
      <c r="BT6" s="120" t="s">
        <v>46</v>
      </c>
      <c r="BU6" s="184">
        <v>286.82</v>
      </c>
      <c r="BY6" s="38"/>
      <c r="BZ6" s="74"/>
      <c r="CA6" s="75" t="s">
        <v>18</v>
      </c>
      <c r="CB6" s="114"/>
      <c r="CC6" s="77"/>
      <c r="CD6" s="77"/>
      <c r="CE6" s="78" t="s">
        <v>85</v>
      </c>
      <c r="CF6" s="77"/>
      <c r="CG6" s="77"/>
      <c r="CH6" s="73"/>
      <c r="CI6" s="80" t="s">
        <v>48</v>
      </c>
      <c r="CJ6" s="81"/>
    </row>
    <row r="7" spans="2:88" ht="24" customHeight="1">
      <c r="B7" s="74"/>
      <c r="C7" s="75" t="s">
        <v>19</v>
      </c>
      <c r="D7" s="114"/>
      <c r="E7" s="77"/>
      <c r="F7" s="77"/>
      <c r="G7" s="79" t="s">
        <v>57</v>
      </c>
      <c r="H7" s="77"/>
      <c r="I7" s="77"/>
      <c r="J7" s="114"/>
      <c r="K7" s="114"/>
      <c r="L7" s="137"/>
      <c r="R7" s="25"/>
      <c r="S7" s="20"/>
      <c r="T7" s="12"/>
      <c r="U7" s="20"/>
      <c r="V7" s="26" t="s">
        <v>7</v>
      </c>
      <c r="W7" s="27">
        <v>284.851</v>
      </c>
      <c r="X7" s="18" t="s">
        <v>3</v>
      </c>
      <c r="Y7" s="19">
        <v>284.851</v>
      </c>
      <c r="Z7" s="12"/>
      <c r="AA7" s="216"/>
      <c r="AB7" s="253" t="s">
        <v>51</v>
      </c>
      <c r="AC7" s="254"/>
      <c r="AD7" s="38"/>
      <c r="AE7" s="38"/>
      <c r="AF7" s="38"/>
      <c r="AG7" s="38"/>
      <c r="AH7" s="38"/>
      <c r="AI7" s="38"/>
      <c r="AJ7" s="38"/>
      <c r="AK7" s="38"/>
      <c r="AL7" s="38"/>
      <c r="AM7" s="159"/>
      <c r="AN7" s="70" t="s">
        <v>18</v>
      </c>
      <c r="AO7" s="160"/>
      <c r="AP7" s="162"/>
      <c r="AQ7" s="162"/>
      <c r="AR7" s="162"/>
      <c r="AS7" s="79" t="s">
        <v>72</v>
      </c>
      <c r="AT7" s="162"/>
      <c r="AU7" s="162"/>
      <c r="AV7" s="162"/>
      <c r="AW7" s="161"/>
      <c r="AX7" s="80" t="s">
        <v>71</v>
      </c>
      <c r="AY7" s="165"/>
      <c r="AZ7" s="38"/>
      <c r="BA7" s="38"/>
      <c r="BB7" s="38"/>
      <c r="BC7" s="38"/>
      <c r="BD7" s="38"/>
      <c r="BE7" s="38"/>
      <c r="BF7" s="38"/>
      <c r="BG7" s="38"/>
      <c r="BJ7" s="264" t="s">
        <v>51</v>
      </c>
      <c r="BK7" s="265"/>
      <c r="BL7" s="23"/>
      <c r="BM7" s="56"/>
      <c r="BN7" s="26" t="s">
        <v>8</v>
      </c>
      <c r="BO7" s="27">
        <v>285.5</v>
      </c>
      <c r="BP7" s="18" t="s">
        <v>9</v>
      </c>
      <c r="BQ7" s="19">
        <v>285.477</v>
      </c>
      <c r="BR7" s="12"/>
      <c r="BS7" s="20"/>
      <c r="BT7" s="120" t="s">
        <v>60</v>
      </c>
      <c r="BU7" s="184">
        <v>286.2</v>
      </c>
      <c r="BY7" s="38"/>
      <c r="BZ7" s="74"/>
      <c r="CA7" s="75" t="s">
        <v>19</v>
      </c>
      <c r="CB7" s="114"/>
      <c r="CC7" s="77"/>
      <c r="CD7" s="77"/>
      <c r="CE7" s="79" t="s">
        <v>57</v>
      </c>
      <c r="CF7" s="77"/>
      <c r="CG7" s="77"/>
      <c r="CH7" s="114"/>
      <c r="CI7" s="114"/>
      <c r="CJ7" s="137"/>
    </row>
    <row r="8" spans="2:88" ht="24" customHeight="1">
      <c r="B8" s="76"/>
      <c r="C8" s="14"/>
      <c r="D8" s="14"/>
      <c r="E8" s="14"/>
      <c r="F8" s="14"/>
      <c r="G8" s="14"/>
      <c r="H8" s="14"/>
      <c r="I8" s="14"/>
      <c r="J8" s="14"/>
      <c r="K8" s="14"/>
      <c r="L8" s="82"/>
      <c r="R8" s="30" t="s">
        <v>27</v>
      </c>
      <c r="S8" s="87">
        <v>284.5</v>
      </c>
      <c r="T8" s="12"/>
      <c r="U8" s="20"/>
      <c r="V8" s="16"/>
      <c r="W8" s="17"/>
      <c r="X8" s="12"/>
      <c r="Y8" s="20"/>
      <c r="Z8" s="12"/>
      <c r="AA8" s="216"/>
      <c r="AB8" s="251" t="s">
        <v>52</v>
      </c>
      <c r="AC8" s="252"/>
      <c r="AD8" s="38"/>
      <c r="AE8" s="38"/>
      <c r="AF8" s="38"/>
      <c r="AG8" s="38"/>
      <c r="AH8" s="38"/>
      <c r="AI8" s="38"/>
      <c r="AJ8" s="38"/>
      <c r="AK8" s="38"/>
      <c r="AL8" s="38"/>
      <c r="AM8" s="159"/>
      <c r="AN8" s="70" t="s">
        <v>19</v>
      </c>
      <c r="AO8" s="166"/>
      <c r="AP8" s="162"/>
      <c r="AQ8" s="162"/>
      <c r="AR8" s="167"/>
      <c r="AS8" s="79" t="s">
        <v>69</v>
      </c>
      <c r="AT8" s="167"/>
      <c r="AU8" s="162"/>
      <c r="AV8" s="162"/>
      <c r="AW8" s="168"/>
      <c r="AX8" s="168"/>
      <c r="AY8" s="165"/>
      <c r="AZ8" s="38"/>
      <c r="BA8" s="38"/>
      <c r="BB8" s="38"/>
      <c r="BC8" s="38"/>
      <c r="BD8" s="38"/>
      <c r="BE8" s="38"/>
      <c r="BF8" s="38"/>
      <c r="BG8" s="38"/>
      <c r="BJ8" s="266" t="s">
        <v>52</v>
      </c>
      <c r="BK8" s="234"/>
      <c r="BL8" s="23"/>
      <c r="BM8" s="56"/>
      <c r="BN8" s="16"/>
      <c r="BO8" s="17"/>
      <c r="BP8" s="12"/>
      <c r="BQ8" s="20"/>
      <c r="BR8" s="12"/>
      <c r="BS8" s="20"/>
      <c r="BT8" s="34" t="s">
        <v>43</v>
      </c>
      <c r="BU8" s="35">
        <v>285.833</v>
      </c>
      <c r="BY8" s="38"/>
      <c r="BZ8" s="76"/>
      <c r="CA8" s="14"/>
      <c r="CB8" s="14"/>
      <c r="CC8" s="14"/>
      <c r="CD8" s="14"/>
      <c r="CE8" s="14"/>
      <c r="CF8" s="14"/>
      <c r="CG8" s="14"/>
      <c r="CH8" s="14"/>
      <c r="CI8" s="14"/>
      <c r="CJ8" s="82"/>
    </row>
    <row r="9" spans="2:88" ht="24" customHeight="1" thickBot="1">
      <c r="B9" s="138"/>
      <c r="C9" s="114"/>
      <c r="D9" s="114"/>
      <c r="E9" s="114"/>
      <c r="F9" s="114"/>
      <c r="G9" s="114"/>
      <c r="H9" s="114"/>
      <c r="I9" s="114"/>
      <c r="J9" s="114"/>
      <c r="K9" s="114"/>
      <c r="L9" s="137"/>
      <c r="R9" s="122"/>
      <c r="S9" s="123"/>
      <c r="T9" s="124"/>
      <c r="U9" s="123"/>
      <c r="V9" s="124"/>
      <c r="W9" s="125"/>
      <c r="X9" s="124"/>
      <c r="Y9" s="123"/>
      <c r="Z9" s="124"/>
      <c r="AA9" s="217"/>
      <c r="AB9" s="220"/>
      <c r="AC9" s="69"/>
      <c r="AD9" s="38"/>
      <c r="AE9" s="38"/>
      <c r="AF9" s="38"/>
      <c r="AG9" s="38"/>
      <c r="AH9" s="38"/>
      <c r="AI9" s="38"/>
      <c r="AJ9" s="38"/>
      <c r="AK9" s="38"/>
      <c r="AL9" s="38"/>
      <c r="AM9" s="169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1"/>
      <c r="AZ9" s="38"/>
      <c r="BA9" s="38"/>
      <c r="BB9" s="38"/>
      <c r="BC9" s="38"/>
      <c r="BD9" s="38"/>
      <c r="BE9" s="38"/>
      <c r="BF9" s="38"/>
      <c r="BG9" s="38"/>
      <c r="BJ9" s="126"/>
      <c r="BK9" s="66"/>
      <c r="BL9" s="115"/>
      <c r="BM9" s="67"/>
      <c r="BN9" s="115"/>
      <c r="BO9" s="134"/>
      <c r="BP9" s="115"/>
      <c r="BQ9" s="67"/>
      <c r="BR9" s="185"/>
      <c r="BS9" s="203"/>
      <c r="BT9" s="133"/>
      <c r="BU9" s="135"/>
      <c r="BY9" s="38"/>
      <c r="BZ9" s="138"/>
      <c r="CA9" s="114"/>
      <c r="CB9" s="114"/>
      <c r="CC9" s="114"/>
      <c r="CD9" s="114"/>
      <c r="CE9" s="114"/>
      <c r="CF9" s="114"/>
      <c r="CG9" s="114"/>
      <c r="CH9" s="114"/>
      <c r="CI9" s="114"/>
      <c r="CJ9" s="137"/>
    </row>
    <row r="10" spans="2:88" ht="24" customHeight="1">
      <c r="B10" s="74"/>
      <c r="C10" s="139" t="s">
        <v>28</v>
      </c>
      <c r="D10" s="114"/>
      <c r="E10" s="114"/>
      <c r="F10" s="73"/>
      <c r="G10" s="208" t="s">
        <v>70</v>
      </c>
      <c r="H10" s="114"/>
      <c r="I10" s="114"/>
      <c r="J10" s="71" t="s">
        <v>29</v>
      </c>
      <c r="K10" s="232">
        <v>30</v>
      </c>
      <c r="L10" s="81"/>
      <c r="AD10" s="38"/>
      <c r="AE10" s="38"/>
      <c r="AF10" s="38"/>
      <c r="AG10" s="38"/>
      <c r="AH10" s="38"/>
      <c r="AI10" s="38"/>
      <c r="AJ10" s="38"/>
      <c r="AK10" s="38"/>
      <c r="AL10" s="38"/>
      <c r="AM10" s="172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4"/>
      <c r="AZ10" s="38"/>
      <c r="BA10" s="38"/>
      <c r="BB10" s="38"/>
      <c r="BC10" s="38"/>
      <c r="BD10" s="38"/>
      <c r="BE10" s="38"/>
      <c r="BF10" s="38"/>
      <c r="BG10" s="38"/>
      <c r="BY10" s="38"/>
      <c r="BZ10" s="74"/>
      <c r="CA10" s="139" t="s">
        <v>28</v>
      </c>
      <c r="CB10" s="114"/>
      <c r="CC10" s="114"/>
      <c r="CD10" s="73"/>
      <c r="CE10" s="208" t="s">
        <v>55</v>
      </c>
      <c r="CF10" s="114"/>
      <c r="CG10" s="114"/>
      <c r="CH10" s="71" t="s">
        <v>29</v>
      </c>
      <c r="CI10" s="209" t="s">
        <v>47</v>
      </c>
      <c r="CJ10" s="81"/>
    </row>
    <row r="11" spans="2:88" ht="24" customHeight="1">
      <c r="B11" s="74"/>
      <c r="C11" s="139" t="s">
        <v>31</v>
      </c>
      <c r="D11" s="114"/>
      <c r="E11" s="114"/>
      <c r="F11" s="73"/>
      <c r="G11" s="208" t="s">
        <v>55</v>
      </c>
      <c r="H11" s="114"/>
      <c r="I11" s="21"/>
      <c r="J11" s="71" t="s">
        <v>30</v>
      </c>
      <c r="K11" s="209" t="s">
        <v>47</v>
      </c>
      <c r="L11" s="81"/>
      <c r="AD11" s="38"/>
      <c r="AE11" s="38"/>
      <c r="AF11" s="38"/>
      <c r="AG11" s="38"/>
      <c r="AH11" s="38"/>
      <c r="AI11" s="38"/>
      <c r="AJ11" s="38"/>
      <c r="AK11" s="38"/>
      <c r="AL11" s="38"/>
      <c r="AM11" s="159"/>
      <c r="AN11" s="150" t="s">
        <v>32</v>
      </c>
      <c r="AO11" s="175"/>
      <c r="AP11" s="175"/>
      <c r="AQ11" s="176"/>
      <c r="AR11" s="150" t="s">
        <v>67</v>
      </c>
      <c r="AU11" s="150" t="s">
        <v>20</v>
      </c>
      <c r="AW11" s="176"/>
      <c r="AX11" s="176"/>
      <c r="AY11" s="165"/>
      <c r="AZ11" s="38"/>
      <c r="BA11" s="38"/>
      <c r="BB11" s="38"/>
      <c r="BC11" s="38"/>
      <c r="BD11" s="38"/>
      <c r="BE11" s="38"/>
      <c r="BF11" s="38"/>
      <c r="BG11" s="38"/>
      <c r="BY11" s="38"/>
      <c r="BZ11" s="74"/>
      <c r="CA11" s="139" t="s">
        <v>31</v>
      </c>
      <c r="CB11" s="114"/>
      <c r="CC11" s="114"/>
      <c r="CD11" s="73"/>
      <c r="CE11" s="208" t="s">
        <v>56</v>
      </c>
      <c r="CF11" s="114"/>
      <c r="CG11" s="21"/>
      <c r="CH11" s="71" t="s">
        <v>30</v>
      </c>
      <c r="CI11" s="209" t="s">
        <v>47</v>
      </c>
      <c r="CJ11" s="81"/>
    </row>
    <row r="12" spans="2:88" ht="24" customHeight="1" thickBot="1">
      <c r="B12" s="140"/>
      <c r="C12" s="141"/>
      <c r="D12" s="141"/>
      <c r="E12" s="141"/>
      <c r="F12" s="141"/>
      <c r="G12" s="141"/>
      <c r="H12" s="141"/>
      <c r="I12" s="141"/>
      <c r="J12" s="141"/>
      <c r="K12" s="141"/>
      <c r="L12" s="142"/>
      <c r="P12" s="2"/>
      <c r="Q12" s="2"/>
      <c r="AD12" s="38"/>
      <c r="AE12" s="38"/>
      <c r="AF12" s="38"/>
      <c r="AG12" s="38"/>
      <c r="AH12" s="38"/>
      <c r="AI12" s="38"/>
      <c r="AJ12" s="38"/>
      <c r="AK12" s="38"/>
      <c r="AL12" s="38"/>
      <c r="AM12" s="159"/>
      <c r="AN12" s="71" t="s">
        <v>36</v>
      </c>
      <c r="AO12" s="175"/>
      <c r="AP12" s="175"/>
      <c r="AQ12" s="176"/>
      <c r="AR12" s="223">
        <v>284.762</v>
      </c>
      <c r="AU12" s="221">
        <v>285.44</v>
      </c>
      <c r="AW12" s="176"/>
      <c r="AX12" s="176"/>
      <c r="AY12" s="165"/>
      <c r="AZ12" s="38"/>
      <c r="BA12" s="38"/>
      <c r="BB12" s="38"/>
      <c r="BC12" s="38"/>
      <c r="BD12" s="38"/>
      <c r="BE12" s="38"/>
      <c r="BF12" s="38"/>
      <c r="BG12" s="38"/>
      <c r="BY12" s="38"/>
      <c r="BZ12" s="140"/>
      <c r="CA12" s="141"/>
      <c r="CB12" s="141"/>
      <c r="CC12" s="141"/>
      <c r="CD12" s="141"/>
      <c r="CE12" s="141"/>
      <c r="CF12" s="141"/>
      <c r="CG12" s="141"/>
      <c r="CH12" s="141"/>
      <c r="CI12" s="141"/>
      <c r="CJ12" s="142"/>
    </row>
    <row r="13" spans="30:77" ht="24" customHeight="1" thickTop="1">
      <c r="AD13" s="38"/>
      <c r="AE13" s="38"/>
      <c r="AF13" s="38"/>
      <c r="AG13" s="38"/>
      <c r="AH13" s="38"/>
      <c r="AI13" s="38"/>
      <c r="AJ13" s="38"/>
      <c r="AK13" s="38"/>
      <c r="AL13" s="38"/>
      <c r="AM13" s="159"/>
      <c r="AN13" s="71" t="s">
        <v>35</v>
      </c>
      <c r="AO13" s="175"/>
      <c r="AP13" s="175"/>
      <c r="AQ13" s="176"/>
      <c r="AR13" s="71" t="s">
        <v>66</v>
      </c>
      <c r="AU13" s="155" t="s">
        <v>21</v>
      </c>
      <c r="AW13" s="176"/>
      <c r="AX13" s="176"/>
      <c r="AY13" s="165"/>
      <c r="AZ13" s="38"/>
      <c r="BA13" s="38"/>
      <c r="BB13" s="38"/>
      <c r="BC13" s="38"/>
      <c r="BD13" s="38"/>
      <c r="BE13" s="38"/>
      <c r="BF13" s="38"/>
      <c r="BG13" s="38"/>
      <c r="BY13" s="38"/>
    </row>
    <row r="14" spans="16:77" ht="18" customHeight="1" thickBot="1">
      <c r="P14" s="2"/>
      <c r="Q14" s="2"/>
      <c r="AD14" s="38"/>
      <c r="AE14" s="38"/>
      <c r="AF14" s="38"/>
      <c r="AH14" s="38"/>
      <c r="AI14" s="38"/>
      <c r="AJ14" s="38"/>
      <c r="AK14" s="38"/>
      <c r="AL14" s="38"/>
      <c r="AM14" s="177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9"/>
      <c r="AZ14" s="38"/>
      <c r="BB14" s="38"/>
      <c r="BC14" s="38"/>
      <c r="BD14" s="38"/>
      <c r="BV14" s="2"/>
      <c r="BW14" s="2"/>
      <c r="BX14" s="2"/>
      <c r="BY14" s="1"/>
    </row>
    <row r="15" spans="15:76" ht="18" customHeight="1" thickTop="1">
      <c r="O15" s="2"/>
      <c r="AD15" s="38"/>
      <c r="AE15" s="38"/>
      <c r="AF15" s="38"/>
      <c r="AH15" s="38"/>
      <c r="AI15" s="38"/>
      <c r="AJ15" s="38"/>
      <c r="AK15" s="38"/>
      <c r="AL15" s="38"/>
      <c r="AZ15" s="38"/>
      <c r="BB15" s="38"/>
      <c r="BC15" s="38"/>
      <c r="BE15" s="38"/>
      <c r="BF15" s="38"/>
      <c r="BH15" s="38"/>
      <c r="BJ15" s="38"/>
      <c r="BN15" s="38"/>
      <c r="BP15" s="38"/>
      <c r="BV15" s="2"/>
      <c r="BW15" s="2"/>
      <c r="BX15" s="2"/>
    </row>
    <row r="16" spans="14:29" ht="18" customHeight="1">
      <c r="N16" s="38"/>
      <c r="O16" s="38"/>
      <c r="R16" s="38"/>
      <c r="AA16" s="38"/>
      <c r="AB16" s="38"/>
      <c r="AC16" s="38"/>
    </row>
    <row r="17" ht="18" customHeight="1">
      <c r="AS17" s="210" t="s">
        <v>40</v>
      </c>
    </row>
    <row r="18" spans="12:45" ht="18" customHeight="1">
      <c r="L18" s="38"/>
      <c r="AS18" s="182" t="s">
        <v>41</v>
      </c>
    </row>
    <row r="19" spans="11:45" ht="18" customHeight="1">
      <c r="K19" s="38"/>
      <c r="V19" s="38"/>
      <c r="X19" s="38"/>
      <c r="Y19" s="38"/>
      <c r="AS19" s="182" t="s">
        <v>44</v>
      </c>
    </row>
    <row r="20" spans="21:70" ht="18" customHeight="1">
      <c r="U20" s="38"/>
      <c r="V20" s="38"/>
      <c r="BR20" s="38"/>
    </row>
    <row r="21" spans="21:70" ht="18" customHeight="1">
      <c r="U21" s="38"/>
      <c r="V21" s="38"/>
      <c r="BR21" s="38"/>
    </row>
    <row r="22" ht="18" customHeight="1">
      <c r="CI22" s="38"/>
    </row>
    <row r="23" ht="18" customHeight="1">
      <c r="BR23" s="224" t="s">
        <v>59</v>
      </c>
    </row>
    <row r="24" spans="13:85" ht="18" customHeight="1">
      <c r="M24" s="38"/>
      <c r="BC24" s="226">
        <v>285.293</v>
      </c>
      <c r="BR24" s="38"/>
      <c r="BS24" s="38"/>
      <c r="BT24" s="38"/>
      <c r="CF24" s="38"/>
      <c r="CG24" s="38"/>
    </row>
    <row r="25" spans="5:83" ht="18" customHeight="1">
      <c r="E25" s="40"/>
      <c r="M25" s="198" t="s">
        <v>45</v>
      </c>
      <c r="U25" s="38"/>
      <c r="V25" s="38"/>
      <c r="W25" s="38"/>
      <c r="X25" s="38"/>
      <c r="Y25" s="38"/>
      <c r="AA25" s="40"/>
      <c r="AC25" s="38"/>
      <c r="AD25" s="38"/>
      <c r="AE25" s="38"/>
      <c r="AF25" s="38"/>
      <c r="AG25" s="38"/>
      <c r="AH25" s="38"/>
      <c r="AJ25" s="38"/>
      <c r="AK25" s="38"/>
      <c r="AL25" s="38"/>
      <c r="AS25" s="38"/>
      <c r="AT25" s="38"/>
      <c r="BK25" s="38"/>
      <c r="BP25" s="38"/>
      <c r="BQ25" s="38"/>
      <c r="BR25" s="38"/>
      <c r="BS25" s="38"/>
      <c r="BX25" s="38"/>
      <c r="CA25" s="38"/>
      <c r="CC25" s="40"/>
      <c r="CE25" s="40"/>
    </row>
    <row r="26" spans="5:83" ht="18" customHeight="1">
      <c r="E26" s="39"/>
      <c r="J26" s="38"/>
      <c r="M26" s="189" t="s">
        <v>74</v>
      </c>
      <c r="T26" s="235" t="s">
        <v>3</v>
      </c>
      <c r="AA26" s="39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S26" s="38"/>
      <c r="AZ26" s="38"/>
      <c r="BA26" s="38"/>
      <c r="BB26" s="38"/>
      <c r="BC26" s="38"/>
      <c r="BD26" s="38"/>
      <c r="BE26" s="38"/>
      <c r="BF26" s="38"/>
      <c r="BG26" s="38"/>
      <c r="BP26" s="39"/>
      <c r="BS26" s="38"/>
      <c r="BT26" s="38"/>
      <c r="BU26" s="38"/>
      <c r="CC26" s="39"/>
      <c r="CE26" s="39"/>
    </row>
    <row r="27" spans="5:83" ht="18" customHeight="1">
      <c r="E27" s="40"/>
      <c r="I27" s="38"/>
      <c r="S27" s="38"/>
      <c r="AA27" s="40"/>
      <c r="AD27" s="38"/>
      <c r="AE27" s="38"/>
      <c r="AG27" s="38"/>
      <c r="AH27" s="38"/>
      <c r="AI27" s="38"/>
      <c r="AJ27" s="38"/>
      <c r="AK27" s="38"/>
      <c r="AL27" s="38"/>
      <c r="AZ27" s="38"/>
      <c r="BA27" s="38"/>
      <c r="BB27" s="39"/>
      <c r="BC27" s="38"/>
      <c r="BD27" s="38"/>
      <c r="BE27" s="38"/>
      <c r="BF27" s="38"/>
      <c r="BG27" s="38"/>
      <c r="BS27" s="38"/>
      <c r="BT27" s="38"/>
      <c r="BW27" s="38"/>
      <c r="CC27" s="40"/>
      <c r="CE27" s="40"/>
    </row>
    <row r="28" spans="1:89" ht="18" customHeight="1">
      <c r="A28" s="44"/>
      <c r="C28" s="38"/>
      <c r="E28" s="40"/>
      <c r="H28" s="38"/>
      <c r="N28" s="38"/>
      <c r="O28" s="38"/>
      <c r="P28" s="38"/>
      <c r="Q28" s="38"/>
      <c r="R28" s="38"/>
      <c r="S28" s="38"/>
      <c r="T28" s="38"/>
      <c r="U28" s="38"/>
      <c r="V28" s="38"/>
      <c r="X28" s="38"/>
      <c r="Y28" s="38"/>
      <c r="AA28" s="40"/>
      <c r="AD28" s="38"/>
      <c r="AE28" s="38"/>
      <c r="AF28" s="38"/>
      <c r="AG28" s="38"/>
      <c r="AH28" s="38"/>
      <c r="AI28" s="38"/>
      <c r="AJ28" s="38"/>
      <c r="AK28" s="38"/>
      <c r="AL28" s="38"/>
      <c r="AS28" s="39"/>
      <c r="AZ28" s="38"/>
      <c r="BA28" s="38"/>
      <c r="BB28" s="38"/>
      <c r="BC28" s="38"/>
      <c r="BD28" s="38"/>
      <c r="BE28" s="38"/>
      <c r="BF28" s="38"/>
      <c r="BG28" s="38"/>
      <c r="BJ28" s="38"/>
      <c r="BK28" s="38"/>
      <c r="BL28" s="38"/>
      <c r="BM28" s="38"/>
      <c r="BN28" s="38"/>
      <c r="BO28" s="38"/>
      <c r="BQ28" s="38"/>
      <c r="BR28" s="38"/>
      <c r="BS28" s="38"/>
      <c r="BT28" s="38"/>
      <c r="BU28" s="38"/>
      <c r="BV28" s="233">
        <v>2</v>
      </c>
      <c r="BX28" s="38"/>
      <c r="CC28" s="40"/>
      <c r="CE28" s="40"/>
      <c r="CK28" s="44"/>
    </row>
    <row r="29" spans="1:86" ht="18" customHeight="1">
      <c r="A29" s="44"/>
      <c r="L29" s="38"/>
      <c r="M29" s="38"/>
      <c r="P29" s="38"/>
      <c r="T29" s="235" t="s">
        <v>7</v>
      </c>
      <c r="AA29" s="38"/>
      <c r="AD29" s="38"/>
      <c r="AE29" s="38"/>
      <c r="AF29" s="38"/>
      <c r="AG29" s="38"/>
      <c r="AH29" s="38"/>
      <c r="AI29" s="38"/>
      <c r="AJ29" s="38"/>
      <c r="AK29" s="38"/>
      <c r="AL29" s="38"/>
      <c r="AS29" s="38"/>
      <c r="AZ29" s="38"/>
      <c r="BA29" s="38"/>
      <c r="BB29" s="38"/>
      <c r="BC29" s="38"/>
      <c r="BD29" s="38"/>
      <c r="BE29" s="38"/>
      <c r="BF29" s="38"/>
      <c r="BG29" s="38"/>
      <c r="BO29" s="38"/>
      <c r="BV29" s="38"/>
      <c r="BW29" s="38"/>
      <c r="BZ29" s="38"/>
      <c r="CC29" s="38"/>
      <c r="CE29" s="38"/>
      <c r="CH29" s="190" t="s">
        <v>43</v>
      </c>
    </row>
    <row r="30" spans="1:89" ht="18" customHeight="1">
      <c r="A30" s="44"/>
      <c r="L30" s="233">
        <v>1</v>
      </c>
      <c r="AD30" s="38"/>
      <c r="AE30" s="38"/>
      <c r="AF30" s="38"/>
      <c r="AG30" s="38"/>
      <c r="AH30" s="38"/>
      <c r="AI30" s="38"/>
      <c r="AJ30" s="38"/>
      <c r="AK30" s="38"/>
      <c r="AL30" s="38"/>
      <c r="AZ30" s="38"/>
      <c r="BA30" s="38"/>
      <c r="BB30" s="38"/>
      <c r="BC30" s="38"/>
      <c r="BD30" s="38"/>
      <c r="BE30" s="38"/>
      <c r="BF30" s="38"/>
      <c r="BQ30" s="225" t="s">
        <v>9</v>
      </c>
      <c r="BZ30" s="233">
        <v>3</v>
      </c>
      <c r="CK30" s="44"/>
    </row>
    <row r="31" spans="2:88" ht="18" customHeight="1">
      <c r="B31" s="44"/>
      <c r="J31" s="38"/>
      <c r="K31" s="38"/>
      <c r="L31" s="38"/>
      <c r="M31" s="38"/>
      <c r="N31" s="38"/>
      <c r="Q31" s="38"/>
      <c r="R31" s="38"/>
      <c r="U31" s="38"/>
      <c r="Y31" s="38"/>
      <c r="AA31" s="38"/>
      <c r="AD31" s="38"/>
      <c r="AE31" s="38"/>
      <c r="AF31" s="38"/>
      <c r="AG31" s="38"/>
      <c r="AH31" s="38"/>
      <c r="AI31" s="38"/>
      <c r="AJ31" s="38"/>
      <c r="AK31" s="38"/>
      <c r="AL31" s="38"/>
      <c r="AS31" s="39"/>
      <c r="AZ31" s="38"/>
      <c r="BA31" s="38"/>
      <c r="BB31" s="38"/>
      <c r="BC31" s="38"/>
      <c r="BD31" s="38"/>
      <c r="BE31" s="38"/>
      <c r="BF31" s="38"/>
      <c r="BN31" s="38"/>
      <c r="BO31" s="38"/>
      <c r="BP31" s="38"/>
      <c r="BR31" s="38"/>
      <c r="BS31" s="205"/>
      <c r="BU31" s="38"/>
      <c r="BV31" s="38"/>
      <c r="BW31" s="38"/>
      <c r="BX31" s="38"/>
      <c r="BY31" s="38"/>
      <c r="BZ31" s="38"/>
      <c r="CB31" s="38"/>
      <c r="CC31" s="38"/>
      <c r="CD31" s="38"/>
      <c r="CE31" s="38"/>
      <c r="CJ31" s="44"/>
    </row>
    <row r="32" spans="15:72" ht="18" customHeight="1">
      <c r="O32" s="38"/>
      <c r="Q32" s="38"/>
      <c r="AD32" s="38"/>
      <c r="AE32" s="38"/>
      <c r="AF32" s="38"/>
      <c r="AG32" s="38"/>
      <c r="AH32" s="38"/>
      <c r="AI32" s="38"/>
      <c r="AJ32" s="38"/>
      <c r="AK32" s="38"/>
      <c r="AL32" s="38"/>
      <c r="AZ32" s="38"/>
      <c r="BA32" s="38"/>
      <c r="BB32" s="38"/>
      <c r="BC32" s="38"/>
      <c r="BD32" s="38"/>
      <c r="BE32" s="38"/>
      <c r="BF32" s="38"/>
      <c r="BR32" s="38"/>
      <c r="BS32" s="205"/>
      <c r="BT32" s="38"/>
    </row>
    <row r="33" spans="4:76" ht="18" customHeight="1">
      <c r="D33" s="45" t="s">
        <v>27</v>
      </c>
      <c r="N33" s="38"/>
      <c r="O33" s="38"/>
      <c r="Q33" s="38"/>
      <c r="R33" s="38"/>
      <c r="T33" s="38"/>
      <c r="W33" s="38"/>
      <c r="AD33" s="38"/>
      <c r="AE33" s="38"/>
      <c r="AF33" s="38"/>
      <c r="AG33" s="38"/>
      <c r="AH33" s="38"/>
      <c r="AI33" s="38"/>
      <c r="AJ33" s="38"/>
      <c r="AK33" s="38"/>
      <c r="AL33" s="38"/>
      <c r="AZ33" s="38"/>
      <c r="BB33" s="38"/>
      <c r="BC33" s="38"/>
      <c r="BD33" s="38"/>
      <c r="BE33" s="38"/>
      <c r="BF33" s="38"/>
      <c r="BM33" s="38"/>
      <c r="BS33" s="204" t="s">
        <v>8</v>
      </c>
      <c r="BT33" s="38"/>
      <c r="BU33" s="38"/>
      <c r="BV33" s="38"/>
      <c r="BX33" s="38"/>
    </row>
    <row r="34" spans="3:87" ht="18" customHeight="1">
      <c r="C34" s="45"/>
      <c r="J34" s="2"/>
      <c r="L34" s="38"/>
      <c r="M34" s="2"/>
      <c r="N34" s="38"/>
      <c r="O34" s="38"/>
      <c r="P34" s="38"/>
      <c r="S34" s="38"/>
      <c r="X34" s="38"/>
      <c r="Y34" s="38"/>
      <c r="Z34" s="38"/>
      <c r="AA34" s="38"/>
      <c r="AB34" s="38"/>
      <c r="AC34" s="38"/>
      <c r="AD34" s="38"/>
      <c r="AE34" s="38"/>
      <c r="AF34" s="38"/>
      <c r="AI34" s="38"/>
      <c r="AJ34" s="38"/>
      <c r="AL34" s="38"/>
      <c r="AW34" s="38"/>
      <c r="AZ34" s="38"/>
      <c r="BB34" s="38"/>
      <c r="BC34" s="38"/>
      <c r="BD34" s="38"/>
      <c r="BF34" s="38"/>
      <c r="BG34" s="38"/>
      <c r="BI34" s="38"/>
      <c r="BJ34" s="38"/>
      <c r="BK34" s="38"/>
      <c r="BL34" s="38"/>
      <c r="BO34" s="38"/>
      <c r="BQ34" s="38"/>
      <c r="BS34" s="38"/>
      <c r="BT34" s="38"/>
      <c r="BU34" s="38"/>
      <c r="CI34" s="47"/>
    </row>
    <row r="35" spans="3:87" ht="18" customHeight="1">
      <c r="C35" s="45"/>
      <c r="I35" s="38"/>
      <c r="K35" s="38"/>
      <c r="L35" s="38"/>
      <c r="N35" s="38"/>
      <c r="O35" s="38"/>
      <c r="P35" s="38"/>
      <c r="Q35" s="38"/>
      <c r="R35" s="38"/>
      <c r="AT35" s="38"/>
      <c r="BE35" s="38"/>
      <c r="BF35" s="38"/>
      <c r="BG35" s="38"/>
      <c r="BL35" s="38"/>
      <c r="BN35" s="38"/>
      <c r="BT35" s="38"/>
      <c r="BU35" s="42"/>
      <c r="BW35" s="44"/>
      <c r="CI35" s="47"/>
    </row>
    <row r="36" spans="3:87" ht="18" customHeight="1">
      <c r="C36" s="45"/>
      <c r="I36" s="46"/>
      <c r="O36" s="38"/>
      <c r="V36" s="38"/>
      <c r="W36" s="38"/>
      <c r="X36" s="38"/>
      <c r="AB36" s="38"/>
      <c r="AD36" s="38"/>
      <c r="AE36" s="38"/>
      <c r="AF36" s="38"/>
      <c r="AG36" s="38"/>
      <c r="AH36" s="38"/>
      <c r="AI36" s="38"/>
      <c r="AJ36" s="38"/>
      <c r="AK36" s="38"/>
      <c r="AL36" s="38"/>
      <c r="AU36" s="38"/>
      <c r="AZ36" s="38"/>
      <c r="BA36" s="38"/>
      <c r="BB36" s="38"/>
      <c r="BC36" s="38"/>
      <c r="BD36" s="38"/>
      <c r="BF36" s="38"/>
      <c r="BG36" s="38"/>
      <c r="BQ36" s="43"/>
      <c r="BR36" s="38"/>
      <c r="BU36" s="38"/>
      <c r="BY36" s="38"/>
      <c r="CB36" s="38"/>
      <c r="CI36" s="47"/>
    </row>
    <row r="37" ht="18" customHeight="1">
      <c r="BV37" s="38"/>
    </row>
    <row r="38" ht="18" customHeight="1"/>
    <row r="39" spans="45:88" ht="18" customHeight="1">
      <c r="AS39" s="183" t="s">
        <v>38</v>
      </c>
      <c r="AZ39" s="38"/>
      <c r="BY39" s="38"/>
      <c r="BZ39" s="38"/>
      <c r="CJ39" s="44"/>
    </row>
    <row r="40" ht="18" customHeight="1">
      <c r="AS40" s="182" t="s">
        <v>39</v>
      </c>
    </row>
    <row r="41" ht="18" customHeight="1">
      <c r="AS41" s="182" t="s">
        <v>83</v>
      </c>
    </row>
    <row r="42" ht="18" customHeight="1"/>
    <row r="43" ht="18" customHeight="1"/>
    <row r="44" spans="27:56" ht="18" customHeight="1">
      <c r="AA44" s="2"/>
      <c r="AB44" s="2"/>
      <c r="AC44" s="2"/>
      <c r="BD44" s="44"/>
    </row>
    <row r="45" spans="2:88" ht="21" customHeight="1" thickBot="1">
      <c r="B45" s="48" t="s">
        <v>10</v>
      </c>
      <c r="C45" s="49" t="s">
        <v>11</v>
      </c>
      <c r="D45" s="49" t="s">
        <v>12</v>
      </c>
      <c r="E45" s="49" t="s">
        <v>13</v>
      </c>
      <c r="F45" s="116" t="s">
        <v>14</v>
      </c>
      <c r="G45" s="113"/>
      <c r="H45" s="113"/>
      <c r="I45" s="238" t="s">
        <v>34</v>
      </c>
      <c r="J45" s="238"/>
      <c r="K45" s="113"/>
      <c r="L45" s="227"/>
      <c r="AS45" s="24" t="s">
        <v>5</v>
      </c>
      <c r="BT45" s="48" t="s">
        <v>10</v>
      </c>
      <c r="BU45" s="49" t="s">
        <v>11</v>
      </c>
      <c r="BV45" s="49" t="s">
        <v>12</v>
      </c>
      <c r="BW45" s="49" t="s">
        <v>13</v>
      </c>
      <c r="BX45" s="116" t="s">
        <v>14</v>
      </c>
      <c r="BY45" s="113"/>
      <c r="BZ45" s="113"/>
      <c r="CA45" s="238" t="s">
        <v>34</v>
      </c>
      <c r="CB45" s="238"/>
      <c r="CC45" s="113"/>
      <c r="CD45" s="113"/>
      <c r="CE45" s="193"/>
      <c r="CF45" s="49" t="s">
        <v>10</v>
      </c>
      <c r="CG45" s="49" t="s">
        <v>11</v>
      </c>
      <c r="CH45" s="49" t="s">
        <v>12</v>
      </c>
      <c r="CI45" s="49" t="s">
        <v>13</v>
      </c>
      <c r="CJ45" s="50" t="s">
        <v>14</v>
      </c>
    </row>
    <row r="46" spans="2:88" ht="21" customHeight="1" thickBot="1" thickTop="1">
      <c r="B46" s="51"/>
      <c r="C46" s="8"/>
      <c r="D46" s="8"/>
      <c r="E46" s="8"/>
      <c r="F46" s="8"/>
      <c r="G46" s="7" t="s">
        <v>73</v>
      </c>
      <c r="H46" s="8"/>
      <c r="I46" s="8"/>
      <c r="J46" s="8"/>
      <c r="K46" s="8"/>
      <c r="L46" s="9"/>
      <c r="AH46" s="88" t="s">
        <v>10</v>
      </c>
      <c r="AI46" s="239" t="s">
        <v>23</v>
      </c>
      <c r="AJ46" s="240"/>
      <c r="AK46" s="239" t="s">
        <v>24</v>
      </c>
      <c r="AL46" s="240"/>
      <c r="AM46" s="201" t="s">
        <v>25</v>
      </c>
      <c r="AN46" s="89"/>
      <c r="AO46" s="90"/>
      <c r="AP46" s="91" t="s">
        <v>26</v>
      </c>
      <c r="AQ46" s="90"/>
      <c r="AR46" s="92"/>
      <c r="AT46" s="88" t="s">
        <v>10</v>
      </c>
      <c r="AU46" s="239" t="s">
        <v>23</v>
      </c>
      <c r="AV46" s="240"/>
      <c r="AW46" s="239" t="s">
        <v>24</v>
      </c>
      <c r="AX46" s="240"/>
      <c r="AY46" s="201" t="s">
        <v>25</v>
      </c>
      <c r="AZ46" s="89"/>
      <c r="BA46" s="90"/>
      <c r="BB46" s="91" t="s">
        <v>26</v>
      </c>
      <c r="BC46" s="90"/>
      <c r="BD46" s="92"/>
      <c r="BT46" s="10"/>
      <c r="BU46" s="8"/>
      <c r="BV46" s="8"/>
      <c r="BW46" s="8"/>
      <c r="BX46" s="8"/>
      <c r="BY46" s="7" t="s">
        <v>33</v>
      </c>
      <c r="BZ46" s="8"/>
      <c r="CA46" s="8"/>
      <c r="CB46" s="8"/>
      <c r="CC46" s="8"/>
      <c r="CD46" s="8"/>
      <c r="CE46" s="194"/>
      <c r="CF46" s="8"/>
      <c r="CG46" s="8"/>
      <c r="CH46" s="7" t="s">
        <v>42</v>
      </c>
      <c r="CI46" s="8"/>
      <c r="CJ46" s="52"/>
    </row>
    <row r="47" spans="2:88" ht="22.5" customHeight="1" thickTop="1">
      <c r="B47" s="53"/>
      <c r="C47" s="54"/>
      <c r="D47" s="54"/>
      <c r="E47" s="54"/>
      <c r="F47" s="117"/>
      <c r="G47" s="16"/>
      <c r="L47" s="228"/>
      <c r="AH47" s="100"/>
      <c r="AI47" s="101"/>
      <c r="AJ47" s="143"/>
      <c r="AK47" s="95"/>
      <c r="AL47" s="143"/>
      <c r="AM47" s="102"/>
      <c r="AN47" s="29"/>
      <c r="AO47" s="28"/>
      <c r="AP47" s="28"/>
      <c r="AQ47" s="28"/>
      <c r="AR47" s="15"/>
      <c r="AS47" s="110" t="s">
        <v>4</v>
      </c>
      <c r="AT47" s="93"/>
      <c r="AU47" s="94"/>
      <c r="AV47" s="211"/>
      <c r="AW47" s="212"/>
      <c r="AX47" s="211"/>
      <c r="AY47" s="222"/>
      <c r="AZ47" s="107"/>
      <c r="BA47" s="108"/>
      <c r="BB47" s="108"/>
      <c r="BC47" s="108"/>
      <c r="BD47" s="109"/>
      <c r="BT47" s="53"/>
      <c r="BU47" s="54"/>
      <c r="BV47" s="54"/>
      <c r="BW47" s="54"/>
      <c r="BX47" s="117"/>
      <c r="BY47" s="16"/>
      <c r="CD47" s="2"/>
      <c r="CE47" s="195"/>
      <c r="CF47" s="54"/>
      <c r="CG47" s="54"/>
      <c r="CH47" s="54"/>
      <c r="CI47" s="54"/>
      <c r="CJ47" s="55"/>
    </row>
    <row r="48" spans="2:88" ht="22.5" customHeight="1">
      <c r="B48" s="186"/>
      <c r="C48" s="22"/>
      <c r="D48" s="54"/>
      <c r="E48" s="62"/>
      <c r="F48" s="118" t="s">
        <v>79</v>
      </c>
      <c r="G48" s="231" t="s">
        <v>80</v>
      </c>
      <c r="L48" s="228"/>
      <c r="AH48" s="98" t="s">
        <v>16</v>
      </c>
      <c r="AI48" s="236">
        <v>284.851</v>
      </c>
      <c r="AJ48" s="237"/>
      <c r="AK48" s="236">
        <v>285.5</v>
      </c>
      <c r="AL48" s="237"/>
      <c r="AM48" s="200">
        <f>(AK48-AI48)*1000</f>
        <v>649.0000000000009</v>
      </c>
      <c r="AN48" s="97"/>
      <c r="AO48" s="28"/>
      <c r="AP48" s="99" t="s">
        <v>54</v>
      </c>
      <c r="AQ48" s="28"/>
      <c r="AR48" s="15"/>
      <c r="AS48" s="111" t="s">
        <v>6</v>
      </c>
      <c r="AT48" s="100"/>
      <c r="AU48" s="101"/>
      <c r="AV48" s="213"/>
      <c r="AW48" s="214"/>
      <c r="AX48" s="213"/>
      <c r="AY48" s="96"/>
      <c r="AZ48" s="97"/>
      <c r="BA48" s="28"/>
      <c r="BB48" s="28"/>
      <c r="BC48" s="28"/>
      <c r="BD48" s="15"/>
      <c r="BT48" s="53"/>
      <c r="BU48" s="54"/>
      <c r="BV48" s="54"/>
      <c r="BW48" s="54"/>
      <c r="BX48" s="118" t="s">
        <v>79</v>
      </c>
      <c r="BY48" s="16"/>
      <c r="CD48" s="2"/>
      <c r="CE48" s="196"/>
      <c r="CF48" s="54"/>
      <c r="CG48" s="54"/>
      <c r="CH48" s="54"/>
      <c r="CI48" s="54"/>
      <c r="CJ48" s="55"/>
    </row>
    <row r="49" spans="2:88" ht="22.5" customHeight="1">
      <c r="B49" s="57" t="s">
        <v>16</v>
      </c>
      <c r="C49" s="58">
        <v>284.751</v>
      </c>
      <c r="D49" s="59">
        <v>65</v>
      </c>
      <c r="E49" s="60">
        <f>C49+D49*0.001</f>
        <v>284.816</v>
      </c>
      <c r="F49" s="118" t="s">
        <v>75</v>
      </c>
      <c r="G49" s="231" t="s">
        <v>81</v>
      </c>
      <c r="L49" s="228"/>
      <c r="AH49" s="100"/>
      <c r="AI49" s="101"/>
      <c r="AJ49" s="143"/>
      <c r="AK49" s="95"/>
      <c r="AL49" s="143"/>
      <c r="AM49" s="102"/>
      <c r="AN49" s="29"/>
      <c r="AO49" s="28"/>
      <c r="AP49" s="28"/>
      <c r="AQ49" s="28"/>
      <c r="AR49" s="15"/>
      <c r="AS49" s="32" t="s">
        <v>84</v>
      </c>
      <c r="AT49" s="98" t="s">
        <v>16</v>
      </c>
      <c r="AU49" s="236">
        <v>285.313</v>
      </c>
      <c r="AV49" s="237"/>
      <c r="AW49" s="236">
        <v>285.533</v>
      </c>
      <c r="AX49" s="237"/>
      <c r="AY49" s="200">
        <f>(AW49-AU49)*1000</f>
        <v>220.00000000002728</v>
      </c>
      <c r="AZ49" s="97"/>
      <c r="BA49" s="28"/>
      <c r="BB49" s="72" t="s">
        <v>77</v>
      </c>
      <c r="BC49" s="28"/>
      <c r="BD49" s="15"/>
      <c r="BT49" s="230" t="s">
        <v>78</v>
      </c>
      <c r="BU49" s="33">
        <v>285.538</v>
      </c>
      <c r="BV49" s="59">
        <v>-42</v>
      </c>
      <c r="BW49" s="60">
        <f>BU49+BV49*0.001</f>
        <v>285.49600000000004</v>
      </c>
      <c r="BX49" s="118" t="s">
        <v>75</v>
      </c>
      <c r="BY49" s="231" t="s">
        <v>81</v>
      </c>
      <c r="CD49" s="2"/>
      <c r="CE49" s="196"/>
      <c r="CF49" s="61" t="s">
        <v>15</v>
      </c>
      <c r="CG49" s="58">
        <v>285.589</v>
      </c>
      <c r="CH49" s="59">
        <v>-65</v>
      </c>
      <c r="CI49" s="60">
        <f>CG49+CH49*0.001</f>
        <v>285.524</v>
      </c>
      <c r="CJ49" s="31" t="s">
        <v>65</v>
      </c>
    </row>
    <row r="50" spans="2:88" ht="22.5" customHeight="1">
      <c r="B50" s="186"/>
      <c r="C50" s="22"/>
      <c r="D50" s="54"/>
      <c r="E50" s="62"/>
      <c r="F50" s="118" t="s">
        <v>76</v>
      </c>
      <c r="G50" s="231" t="s">
        <v>82</v>
      </c>
      <c r="L50" s="228"/>
      <c r="AH50" s="98" t="s">
        <v>15</v>
      </c>
      <c r="AI50" s="236">
        <v>284.851</v>
      </c>
      <c r="AJ50" s="237"/>
      <c r="AK50" s="236">
        <v>285.477</v>
      </c>
      <c r="AL50" s="237"/>
      <c r="AM50" s="200">
        <f>(AK50-AI50)*1000</f>
        <v>625.9999999999764</v>
      </c>
      <c r="AN50" s="29"/>
      <c r="AO50" s="28"/>
      <c r="AP50" s="72" t="s">
        <v>50</v>
      </c>
      <c r="AQ50" s="28"/>
      <c r="AR50" s="15"/>
      <c r="AS50" s="32">
        <v>2008</v>
      </c>
      <c r="AT50" s="100"/>
      <c r="AU50" s="101"/>
      <c r="AV50" s="213"/>
      <c r="AW50" s="214"/>
      <c r="AX50" s="213"/>
      <c r="AY50" s="96"/>
      <c r="AZ50" s="29"/>
      <c r="BA50" s="28"/>
      <c r="BB50" s="28"/>
      <c r="BC50" s="28"/>
      <c r="BD50" s="15"/>
      <c r="BT50" s="53"/>
      <c r="BU50" s="54"/>
      <c r="BV50" s="54"/>
      <c r="BW50" s="54"/>
      <c r="BX50" s="118" t="s">
        <v>76</v>
      </c>
      <c r="BY50" s="16"/>
      <c r="CD50" s="2"/>
      <c r="CE50" s="196"/>
      <c r="CF50" s="54"/>
      <c r="CG50" s="54"/>
      <c r="CH50" s="54"/>
      <c r="CI50" s="54"/>
      <c r="CJ50" s="55"/>
    </row>
    <row r="51" spans="2:88" ht="22.5" customHeight="1" thickBot="1">
      <c r="B51" s="63"/>
      <c r="C51" s="64"/>
      <c r="D51" s="65"/>
      <c r="E51" s="65"/>
      <c r="F51" s="119"/>
      <c r="G51" s="115"/>
      <c r="H51" s="112"/>
      <c r="I51" s="112"/>
      <c r="J51" s="112"/>
      <c r="K51" s="112"/>
      <c r="L51" s="229"/>
      <c r="AD51" s="148"/>
      <c r="AE51" s="149"/>
      <c r="AH51" s="103"/>
      <c r="AI51" s="104"/>
      <c r="AJ51" s="36"/>
      <c r="AK51" s="105"/>
      <c r="AL51" s="36"/>
      <c r="AM51" s="105"/>
      <c r="AN51" s="106"/>
      <c r="AO51" s="104"/>
      <c r="AP51" s="104"/>
      <c r="AQ51" s="104"/>
      <c r="AR51" s="37"/>
      <c r="AT51" s="103"/>
      <c r="AU51" s="104"/>
      <c r="AV51" s="36"/>
      <c r="AW51" s="105"/>
      <c r="AX51" s="36"/>
      <c r="AY51" s="105"/>
      <c r="AZ51" s="106"/>
      <c r="BA51" s="104"/>
      <c r="BB51" s="104"/>
      <c r="BC51" s="104"/>
      <c r="BD51" s="37"/>
      <c r="BG51" s="148"/>
      <c r="BH51" s="149"/>
      <c r="BT51" s="63"/>
      <c r="BU51" s="64"/>
      <c r="BV51" s="65"/>
      <c r="BW51" s="65"/>
      <c r="BX51" s="119"/>
      <c r="BY51" s="115"/>
      <c r="BZ51" s="112"/>
      <c r="CA51" s="112"/>
      <c r="CB51" s="112"/>
      <c r="CC51" s="112"/>
      <c r="CD51" s="112"/>
      <c r="CE51" s="197"/>
      <c r="CF51" s="68"/>
      <c r="CG51" s="64"/>
      <c r="CH51" s="65"/>
      <c r="CI51" s="65"/>
      <c r="CJ51" s="69"/>
    </row>
    <row r="52" ht="12.75">
      <c r="AA52" s="2"/>
    </row>
    <row r="54" ht="12.75">
      <c r="AA54" s="2"/>
    </row>
    <row r="55" spans="27:70" ht="12.75">
      <c r="AA55" s="2"/>
      <c r="BO55" s="2"/>
      <c r="BP55" s="2"/>
      <c r="BQ55" s="2"/>
      <c r="BR55" s="2"/>
    </row>
  </sheetData>
  <sheetProtection password="E755" sheet="1" objects="1" scenarios="1"/>
  <mergeCells count="31">
    <mergeCell ref="BJ7:BK7"/>
    <mergeCell ref="BN4:BQ4"/>
    <mergeCell ref="BJ8:BK8"/>
    <mergeCell ref="BJ6:BK6"/>
    <mergeCell ref="BZ2:CJ2"/>
    <mergeCell ref="BJ3:BK3"/>
    <mergeCell ref="BN2:BQ2"/>
    <mergeCell ref="AB3:AC3"/>
    <mergeCell ref="BN3:BQ3"/>
    <mergeCell ref="AR3:AT4"/>
    <mergeCell ref="BT3:BU3"/>
    <mergeCell ref="B2:L2"/>
    <mergeCell ref="V2:Y2"/>
    <mergeCell ref="AU46:AV46"/>
    <mergeCell ref="R3:S3"/>
    <mergeCell ref="V3:Y3"/>
    <mergeCell ref="V4:Y4"/>
    <mergeCell ref="I45:J45"/>
    <mergeCell ref="AB6:AC6"/>
    <mergeCell ref="AB7:AC7"/>
    <mergeCell ref="AB8:AC8"/>
    <mergeCell ref="AI50:AJ50"/>
    <mergeCell ref="AK48:AL48"/>
    <mergeCell ref="AK50:AL50"/>
    <mergeCell ref="CA45:CB45"/>
    <mergeCell ref="AW46:AX46"/>
    <mergeCell ref="AU49:AV49"/>
    <mergeCell ref="AW49:AX49"/>
    <mergeCell ref="AI48:AJ48"/>
    <mergeCell ref="AI46:AJ46"/>
    <mergeCell ref="AK46:AL4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4102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2008-04-14T06:02:07Z</cp:lastPrinted>
  <dcterms:created xsi:type="dcterms:W3CDTF">2003-01-10T15:39:03Z</dcterms:created>
  <dcterms:modified xsi:type="dcterms:W3CDTF">2008-04-14T08:55:32Z</dcterms:modified>
  <cp:category/>
  <cp:version/>
  <cp:contentType/>
  <cp:contentStatus/>
</cp:coreProperties>
</file>