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405" windowWidth="12270" windowHeight="3450" activeTab="0"/>
  </bookViews>
  <sheets>
    <sheet name="Mirovice" sheetId="1" r:id="rId1"/>
  </sheets>
  <definedNames/>
  <calcPr fullCalcOnLoad="1"/>
</workbook>
</file>

<file path=xl/sharedStrings.xml><?xml version="1.0" encoding="utf-8"?>
<sst xmlns="http://schemas.openxmlformats.org/spreadsheetml/2006/main" count="148" uniqueCount="89">
  <si>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</si>
  <si>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</si>
  <si>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</si>
  <si>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</si>
  <si>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</si>
  <si>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</si>
  <si>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</si>
  <si>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</si>
  <si>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</si>
  <si>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</si>
  <si>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</si>
  <si>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</si>
  <si>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</si>
  <si>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</si>
  <si>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</si>
  <si>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</si>
  <si>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</si>
  <si>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</si>
  <si>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</si>
  <si>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</si>
  <si>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</si>
  <si>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</si>
  <si>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</si>
  <si>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</si>
  <si>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</si>
  <si>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</si>
  <si>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</si>
  <si>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</si>
  <si>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</si>
  <si>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</si>
  <si>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</si>
  <si>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</si>
  <si>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</si>
  <si>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</si>
  <si>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</si>
  <si>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</si>
  <si>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</si>
  <si>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</si>
  <si>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</si>
  <si>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</si>
  <si>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</si>
  <si>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Vlečka</t>
  </si>
  <si>
    <t>S 2-3</t>
  </si>
  <si>
    <t>L 2-3</t>
  </si>
  <si>
    <t>Odjezdová - skupinová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</si>
  <si>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</si>
  <si>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</si>
  <si>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</si>
  <si>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</si>
  <si>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</si>
  <si>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</si>
  <si>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č. I,  úrovňové, jednostranné vnitřní</t>
  </si>
  <si>
    <t>ručně</t>
  </si>
  <si>
    <t>č. II,  úrovňové, jednostranné vnitřní</t>
  </si>
  <si>
    <t>Trať : 715</t>
  </si>
  <si>
    <t>Telefonické  dorozumívání</t>
  </si>
  <si>
    <t>provoz podle D - 2</t>
  </si>
  <si>
    <t>výpravčí</t>
  </si>
  <si>
    <t>Kód : 1</t>
  </si>
  <si>
    <t>00</t>
  </si>
  <si>
    <t>Směr  :  Březnice</t>
  </si>
  <si>
    <t>Směr  :  Čimelice</t>
  </si>
  <si>
    <t>Vjezd - odjezd - průjezd</t>
  </si>
  <si>
    <t>Hlavní  staniční  kolej</t>
  </si>
  <si>
    <t>Kód : 6</t>
  </si>
  <si>
    <t>45,178</t>
  </si>
  <si>
    <t>Km  45,178</t>
  </si>
  <si>
    <t>Vk 5</t>
  </si>
  <si>
    <t>30  //  80</t>
  </si>
  <si>
    <t>výhybkář * //  člen obsluhy N vlaku hlásí RDST</t>
  </si>
  <si>
    <t>Výhybkář  -  1 *)</t>
  </si>
  <si>
    <t>ústřední stavědlo vz. 5007</t>
  </si>
  <si>
    <t>skupinová odjezdová návěstidla</t>
  </si>
  <si>
    <t>* ) = obsazení v době stanovené rozvrhem služby. V době nepřítomnosti přebírá jeho povinnosti výpravčí.</t>
  </si>
  <si>
    <t>Obvod  výhybkáře  ÚS</t>
  </si>
  <si>
    <t xml:space="preserve">  společný závorník s v.č. 5 na ÚS</t>
  </si>
  <si>
    <t xml:space="preserve">  vým. zámek, klíč ZVk1 / 8 v úschově u výpravčího</t>
  </si>
  <si>
    <t xml:space="preserve">  vým. zámek, klíč Vk5 / 10 držen v EMZ v kolejišti</t>
  </si>
  <si>
    <t>Grana</t>
  </si>
  <si>
    <t>Obvod  výpravčího</t>
  </si>
  <si>
    <t>ZVk 1</t>
  </si>
  <si>
    <t>km  44,933</t>
  </si>
  <si>
    <t>( Vk5 / 10 )</t>
  </si>
  <si>
    <t xml:space="preserve">L 2-3   </t>
  </si>
  <si>
    <t>Ev. č. : 730226</t>
  </si>
  <si>
    <t>Dopravní kancelář  =  ÚS</t>
  </si>
  <si>
    <t>EZ + T</t>
  </si>
  <si>
    <t>km  45,527</t>
  </si>
  <si>
    <t>IV.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</si>
</sst>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6"/>
      <color indexed="16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28" fillId="0" borderId="15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26" fillId="0" borderId="49" xfId="20" applyFont="1" applyBorder="1" applyAlignment="1">
      <alignment horizontal="right" vertical="center"/>
      <protection/>
    </xf>
    <xf numFmtId="0" fontId="26" fillId="0" borderId="0" xfId="20" applyFont="1" applyAlignment="1">
      <alignment horizontal="left" vertical="center"/>
      <protection/>
    </xf>
    <xf numFmtId="0" fontId="26" fillId="0" borderId="49" xfId="20" applyFont="1" applyBorder="1" applyAlignment="1">
      <alignment horizontal="left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1" fontId="26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64" fontId="0" fillId="0" borderId="6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5" fillId="2" borderId="0" xfId="0" applyFont="1" applyFill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7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7" xfId="0" applyFont="1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64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34" fillId="0" borderId="0" xfId="20" applyFont="1" applyAlignment="1">
      <alignment horizontal="right" vertical="center"/>
      <protection/>
    </xf>
    <xf numFmtId="0" fontId="0" fillId="0" borderId="0" xfId="0" applyFill="1" applyAlignment="1">
      <alignment/>
    </xf>
    <xf numFmtId="164" fontId="26" fillId="0" borderId="7" xfId="20" applyNumberFormat="1" applyFont="1" applyBorder="1" applyAlignment="1">
      <alignment horizontal="center" vertical="center"/>
      <protection/>
    </xf>
    <xf numFmtId="0" fontId="21" fillId="0" borderId="7" xfId="0" applyNumberFormat="1" applyFont="1" applyBorder="1" applyAlignment="1">
      <alignment horizontal="center" vertical="center"/>
    </xf>
    <xf numFmtId="0" fontId="48" fillId="0" borderId="7" xfId="0" applyNumberFormat="1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47" fillId="0" borderId="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164" fontId="42" fillId="0" borderId="5" xfId="0" applyNumberFormat="1" applyFont="1" applyBorder="1" applyAlignment="1">
      <alignment horizontal="center" vertical="center"/>
    </xf>
    <xf numFmtId="164" fontId="26" fillId="0" borderId="30" xfId="20" applyNumberFormat="1" applyFont="1" applyBorder="1" applyAlignment="1">
      <alignment horizontal="center" vertical="center"/>
      <protection/>
    </xf>
    <xf numFmtId="164" fontId="43" fillId="0" borderId="30" xfId="20" applyNumberFormat="1" applyFont="1" applyBorder="1" applyAlignment="1">
      <alignment horizontal="center" vertical="center"/>
      <protection/>
    </xf>
    <xf numFmtId="164" fontId="43" fillId="0" borderId="7" xfId="20" applyNumberFormat="1" applyFont="1" applyBorder="1" applyAlignment="1">
      <alignment horizontal="center" vertical="center"/>
      <protection/>
    </xf>
    <xf numFmtId="164" fontId="42" fillId="0" borderId="8" xfId="0" applyNumberFormat="1" applyFon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/>
      <protection/>
    </xf>
    <xf numFmtId="49" fontId="46" fillId="0" borderId="49" xfId="20" applyNumberFormat="1" applyFont="1" applyBorder="1" applyAlignment="1">
      <alignment horizontal="center" vertical="center"/>
      <protection/>
    </xf>
    <xf numFmtId="0" fontId="8" fillId="4" borderId="7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3" borderId="68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164" fontId="42" fillId="0" borderId="9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504825</xdr:colOff>
      <xdr:row>26</xdr:row>
      <xdr:rowOff>114300</xdr:rowOff>
    </xdr:from>
    <xdr:to>
      <xdr:col>71</xdr:col>
      <xdr:colOff>266700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0873025" y="6991350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4897100" y="67627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44</xdr:col>
      <xdr:colOff>28575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00125" y="74485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114300</xdr:rowOff>
    </xdr:to>
    <xdr:sp>
      <xdr:nvSpPr>
        <xdr:cNvPr id="5" name="Line 9"/>
        <xdr:cNvSpPr>
          <a:spLocks/>
        </xdr:cNvSpPr>
      </xdr:nvSpPr>
      <xdr:spPr>
        <a:xfrm flipH="1">
          <a:off x="12668250" y="6877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762750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28</xdr:row>
      <xdr:rowOff>114300</xdr:rowOff>
    </xdr:from>
    <xdr:to>
      <xdr:col>87</xdr:col>
      <xdr:colOff>28575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27975" y="74485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Mirovice</a:t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1043940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43</xdr:row>
      <xdr:rowOff>0</xdr:rowOff>
    </xdr:from>
    <xdr:ext cx="304800" cy="276225"/>
    <xdr:sp>
      <xdr:nvSpPr>
        <xdr:cNvPr id="11" name="Oval 27"/>
        <xdr:cNvSpPr>
          <a:spLocks/>
        </xdr:cNvSpPr>
      </xdr:nvSpPr>
      <xdr:spPr>
        <a:xfrm>
          <a:off x="32727900" y="10763250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415415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25</xdr:row>
      <xdr:rowOff>171450</xdr:rowOff>
    </xdr:from>
    <xdr:to>
      <xdr:col>68</xdr:col>
      <xdr:colOff>504825</xdr:colOff>
      <xdr:row>26</xdr:row>
      <xdr:rowOff>114300</xdr:rowOff>
    </xdr:to>
    <xdr:sp>
      <xdr:nvSpPr>
        <xdr:cNvPr id="24" name="Line 609"/>
        <xdr:cNvSpPr>
          <a:spLocks/>
        </xdr:cNvSpPr>
      </xdr:nvSpPr>
      <xdr:spPr>
        <a:xfrm flipH="1" flipV="1">
          <a:off x="49377600" y="6819900"/>
          <a:ext cx="14954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66</xdr:col>
      <xdr:colOff>495300</xdr:colOff>
      <xdr:row>25</xdr:row>
      <xdr:rowOff>171450</xdr:rowOff>
    </xdr:to>
    <xdr:sp>
      <xdr:nvSpPr>
        <xdr:cNvPr id="25" name="Line 610"/>
        <xdr:cNvSpPr>
          <a:spLocks/>
        </xdr:cNvSpPr>
      </xdr:nvSpPr>
      <xdr:spPr>
        <a:xfrm flipH="1" flipV="1">
          <a:off x="48634650" y="6762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238125</xdr:colOff>
      <xdr:row>18</xdr:row>
      <xdr:rowOff>9525</xdr:rowOff>
    </xdr:from>
    <xdr:to>
      <xdr:col>48</xdr:col>
      <xdr:colOff>0</xdr:colOff>
      <xdr:row>20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61425" y="5057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266700</xdr:colOff>
      <xdr:row>22</xdr:row>
      <xdr:rowOff>114300</xdr:rowOff>
    </xdr:from>
    <xdr:to>
      <xdr:col>64</xdr:col>
      <xdr:colOff>495300</xdr:colOff>
      <xdr:row>22</xdr:row>
      <xdr:rowOff>180975</xdr:rowOff>
    </xdr:to>
    <xdr:sp>
      <xdr:nvSpPr>
        <xdr:cNvPr id="31" name="Line 28"/>
        <xdr:cNvSpPr>
          <a:spLocks/>
        </xdr:cNvSpPr>
      </xdr:nvSpPr>
      <xdr:spPr>
        <a:xfrm>
          <a:off x="47148750" y="60769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180975</xdr:rowOff>
    </xdr:from>
    <xdr:to>
      <xdr:col>65</xdr:col>
      <xdr:colOff>266700</xdr:colOff>
      <xdr:row>23</xdr:row>
      <xdr:rowOff>114300</xdr:rowOff>
    </xdr:to>
    <xdr:sp>
      <xdr:nvSpPr>
        <xdr:cNvPr id="32" name="Line 29"/>
        <xdr:cNvSpPr>
          <a:spLocks/>
        </xdr:cNvSpPr>
      </xdr:nvSpPr>
      <xdr:spPr>
        <a:xfrm>
          <a:off x="47891700" y="61436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23</xdr:row>
      <xdr:rowOff>114300</xdr:rowOff>
    </xdr:from>
    <xdr:to>
      <xdr:col>68</xdr:col>
      <xdr:colOff>504825</xdr:colOff>
      <xdr:row>26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48634650" y="6305550"/>
          <a:ext cx="22383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7125950" y="81343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495300</xdr:colOff>
      <xdr:row>31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8134350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68</xdr:col>
      <xdr:colOff>495300</xdr:colOff>
      <xdr:row>31</xdr:row>
      <xdr:rowOff>57150</xdr:rowOff>
    </xdr:from>
    <xdr:to>
      <xdr:col>69</xdr:col>
      <xdr:colOff>266700</xdr:colOff>
      <xdr:row>31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0863500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42887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333565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21</xdr:col>
      <xdr:colOff>266700</xdr:colOff>
      <xdr:row>31</xdr:row>
      <xdr:rowOff>0</xdr:rowOff>
    </xdr:to>
    <xdr:sp>
      <xdr:nvSpPr>
        <xdr:cNvPr id="42" name="Line 179"/>
        <xdr:cNvSpPr>
          <a:spLocks/>
        </xdr:cNvSpPr>
      </xdr:nvSpPr>
      <xdr:spPr>
        <a:xfrm flipH="1" flipV="1">
          <a:off x="14897100" y="7905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76200</xdr:rowOff>
    </xdr:from>
    <xdr:to>
      <xdr:col>23</xdr:col>
      <xdr:colOff>266700</xdr:colOff>
      <xdr:row>31</xdr:row>
      <xdr:rowOff>114300</xdr:rowOff>
    </xdr:to>
    <xdr:sp>
      <xdr:nvSpPr>
        <xdr:cNvPr id="43" name="Line 180"/>
        <xdr:cNvSpPr>
          <a:spLocks/>
        </xdr:cNvSpPr>
      </xdr:nvSpPr>
      <xdr:spPr>
        <a:xfrm flipH="1" flipV="1">
          <a:off x="163830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20</xdr:col>
      <xdr:colOff>495300</xdr:colOff>
      <xdr:row>30</xdr:row>
      <xdr:rowOff>114300</xdr:rowOff>
    </xdr:to>
    <xdr:sp>
      <xdr:nvSpPr>
        <xdr:cNvPr id="44" name="Line 181"/>
        <xdr:cNvSpPr>
          <a:spLocks/>
        </xdr:cNvSpPr>
      </xdr:nvSpPr>
      <xdr:spPr>
        <a:xfrm flipH="1" flipV="1">
          <a:off x="1266825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200025</xdr:rowOff>
    </xdr:from>
    <xdr:to>
      <xdr:col>70</xdr:col>
      <xdr:colOff>495300</xdr:colOff>
      <xdr:row>31</xdr:row>
      <xdr:rowOff>57150</xdr:rowOff>
    </xdr:to>
    <xdr:sp>
      <xdr:nvSpPr>
        <xdr:cNvPr id="45" name="Line 182"/>
        <xdr:cNvSpPr>
          <a:spLocks/>
        </xdr:cNvSpPr>
      </xdr:nvSpPr>
      <xdr:spPr>
        <a:xfrm flipH="1">
          <a:off x="51606450" y="79914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74</xdr:col>
      <xdr:colOff>504825</xdr:colOff>
      <xdr:row>30</xdr:row>
      <xdr:rowOff>200025</xdr:rowOff>
    </xdr:to>
    <xdr:sp>
      <xdr:nvSpPr>
        <xdr:cNvPr id="46" name="Line 183"/>
        <xdr:cNvSpPr>
          <a:spLocks/>
        </xdr:cNvSpPr>
      </xdr:nvSpPr>
      <xdr:spPr>
        <a:xfrm flipH="1">
          <a:off x="52349400" y="7448550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114300</xdr:rowOff>
    </xdr:from>
    <xdr:to>
      <xdr:col>66</xdr:col>
      <xdr:colOff>466725</xdr:colOff>
      <xdr:row>19</xdr:row>
      <xdr:rowOff>114300</xdr:rowOff>
    </xdr:to>
    <xdr:sp>
      <xdr:nvSpPr>
        <xdr:cNvPr id="55" name="Line 348"/>
        <xdr:cNvSpPr>
          <a:spLocks/>
        </xdr:cNvSpPr>
      </xdr:nvSpPr>
      <xdr:spPr>
        <a:xfrm flipV="1">
          <a:off x="38976300" y="5391150"/>
          <a:ext cx="10372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114300</xdr:rowOff>
    </xdr:from>
    <xdr:to>
      <xdr:col>52</xdr:col>
      <xdr:colOff>495300</xdr:colOff>
      <xdr:row>19</xdr:row>
      <xdr:rowOff>171450</xdr:rowOff>
    </xdr:to>
    <xdr:sp>
      <xdr:nvSpPr>
        <xdr:cNvPr id="56" name="Line 351"/>
        <xdr:cNvSpPr>
          <a:spLocks/>
        </xdr:cNvSpPr>
      </xdr:nvSpPr>
      <xdr:spPr>
        <a:xfrm flipV="1">
          <a:off x="38233350" y="53911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171450</xdr:rowOff>
    </xdr:from>
    <xdr:to>
      <xdr:col>51</xdr:col>
      <xdr:colOff>266700</xdr:colOff>
      <xdr:row>20</xdr:row>
      <xdr:rowOff>28575</xdr:rowOff>
    </xdr:to>
    <xdr:sp>
      <xdr:nvSpPr>
        <xdr:cNvPr id="57" name="Line 352"/>
        <xdr:cNvSpPr>
          <a:spLocks/>
        </xdr:cNvSpPr>
      </xdr:nvSpPr>
      <xdr:spPr>
        <a:xfrm flipV="1">
          <a:off x="37490400" y="54483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28575</xdr:rowOff>
    </xdr:from>
    <xdr:to>
      <xdr:col>50</xdr:col>
      <xdr:colOff>495300</xdr:colOff>
      <xdr:row>22</xdr:row>
      <xdr:rowOff>114300</xdr:rowOff>
    </xdr:to>
    <xdr:sp>
      <xdr:nvSpPr>
        <xdr:cNvPr id="58" name="Line 353"/>
        <xdr:cNvSpPr>
          <a:spLocks/>
        </xdr:cNvSpPr>
      </xdr:nvSpPr>
      <xdr:spPr>
        <a:xfrm flipV="1">
          <a:off x="34499550" y="5534025"/>
          <a:ext cx="299085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63</xdr:col>
      <xdr:colOff>266700</xdr:colOff>
      <xdr:row>22</xdr:row>
      <xdr:rowOff>114300</xdr:rowOff>
    </xdr:to>
    <xdr:sp>
      <xdr:nvSpPr>
        <xdr:cNvPr id="59" name="Line 434"/>
        <xdr:cNvSpPr>
          <a:spLocks/>
        </xdr:cNvSpPr>
      </xdr:nvSpPr>
      <xdr:spPr>
        <a:xfrm flipV="1">
          <a:off x="33099375" y="6076950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0" name="Line 450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1" name="Line 451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2" name="Line 452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3" name="Line 453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4" name="Line 454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5" name="Line 455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6" name="Line 456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7" name="Line 457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8" name="Line 458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9" name="Line 459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460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461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2" name="Line 462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3" name="Line 463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4" name="Line 464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5" name="Line 465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6" name="Line 466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7" name="Line 467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8" name="Line 468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9" name="Line 469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0" name="Line 470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1" name="Line 471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2" name="Line 472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3" name="Line 473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4" name="Line 474"/>
        <xdr:cNvSpPr>
          <a:spLocks/>
        </xdr:cNvSpPr>
      </xdr:nvSpPr>
      <xdr:spPr>
        <a:xfrm flipH="1">
          <a:off x="34766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5" name="Line 475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6" name="Line 476"/>
        <xdr:cNvSpPr>
          <a:spLocks/>
        </xdr:cNvSpPr>
      </xdr:nvSpPr>
      <xdr:spPr>
        <a:xfrm flipH="1">
          <a:off x="34766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7" name="Line 477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88" name="Line 478"/>
        <xdr:cNvSpPr>
          <a:spLocks/>
        </xdr:cNvSpPr>
      </xdr:nvSpPr>
      <xdr:spPr>
        <a:xfrm flipH="1">
          <a:off x="42938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17</xdr:row>
      <xdr:rowOff>9525</xdr:rowOff>
    </xdr:from>
    <xdr:to>
      <xdr:col>59</xdr:col>
      <xdr:colOff>9525</xdr:colOff>
      <xdr:row>17</xdr:row>
      <xdr:rowOff>9525</xdr:rowOff>
    </xdr:to>
    <xdr:sp>
      <xdr:nvSpPr>
        <xdr:cNvPr id="89" name="Line 479"/>
        <xdr:cNvSpPr>
          <a:spLocks/>
        </xdr:cNvSpPr>
      </xdr:nvSpPr>
      <xdr:spPr>
        <a:xfrm flipH="1">
          <a:off x="429387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17</xdr:row>
      <xdr:rowOff>19050</xdr:rowOff>
    </xdr:from>
    <xdr:to>
      <xdr:col>58</xdr:col>
      <xdr:colOff>504825</xdr:colOff>
      <xdr:row>17</xdr:row>
      <xdr:rowOff>19050</xdr:rowOff>
    </xdr:to>
    <xdr:sp>
      <xdr:nvSpPr>
        <xdr:cNvPr id="90" name="Line 480"/>
        <xdr:cNvSpPr>
          <a:spLocks/>
        </xdr:cNvSpPr>
      </xdr:nvSpPr>
      <xdr:spPr>
        <a:xfrm flipH="1">
          <a:off x="42938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17</xdr:row>
      <xdr:rowOff>9525</xdr:rowOff>
    </xdr:from>
    <xdr:to>
      <xdr:col>59</xdr:col>
      <xdr:colOff>9525</xdr:colOff>
      <xdr:row>17</xdr:row>
      <xdr:rowOff>9525</xdr:rowOff>
    </xdr:to>
    <xdr:sp>
      <xdr:nvSpPr>
        <xdr:cNvPr id="91" name="Line 481"/>
        <xdr:cNvSpPr>
          <a:spLocks/>
        </xdr:cNvSpPr>
      </xdr:nvSpPr>
      <xdr:spPr>
        <a:xfrm flipH="1">
          <a:off x="429387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2" name="Line 482"/>
        <xdr:cNvSpPr>
          <a:spLocks/>
        </xdr:cNvSpPr>
      </xdr:nvSpPr>
      <xdr:spPr>
        <a:xfrm flipH="1">
          <a:off x="424148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18</xdr:row>
      <xdr:rowOff>9525</xdr:rowOff>
    </xdr:from>
    <xdr:to>
      <xdr:col>59</xdr:col>
      <xdr:colOff>9525</xdr:colOff>
      <xdr:row>18</xdr:row>
      <xdr:rowOff>9525</xdr:rowOff>
    </xdr:to>
    <xdr:sp>
      <xdr:nvSpPr>
        <xdr:cNvPr id="93" name="Line 483"/>
        <xdr:cNvSpPr>
          <a:spLocks/>
        </xdr:cNvSpPr>
      </xdr:nvSpPr>
      <xdr:spPr>
        <a:xfrm flipH="1">
          <a:off x="429387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4" name="Line 484"/>
        <xdr:cNvSpPr>
          <a:spLocks/>
        </xdr:cNvSpPr>
      </xdr:nvSpPr>
      <xdr:spPr>
        <a:xfrm flipH="1">
          <a:off x="424148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18</xdr:row>
      <xdr:rowOff>9525</xdr:rowOff>
    </xdr:from>
    <xdr:to>
      <xdr:col>59</xdr:col>
      <xdr:colOff>9525</xdr:colOff>
      <xdr:row>18</xdr:row>
      <xdr:rowOff>9525</xdr:rowOff>
    </xdr:to>
    <xdr:sp>
      <xdr:nvSpPr>
        <xdr:cNvPr id="95" name="Line 485"/>
        <xdr:cNvSpPr>
          <a:spLocks/>
        </xdr:cNvSpPr>
      </xdr:nvSpPr>
      <xdr:spPr>
        <a:xfrm flipH="1">
          <a:off x="429387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6" name="Line 487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7" name="Line 488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8" name="Line 48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9" name="Line 49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00" name="Line 491"/>
        <xdr:cNvSpPr>
          <a:spLocks/>
        </xdr:cNvSpPr>
      </xdr:nvSpPr>
      <xdr:spPr>
        <a:xfrm flipV="1">
          <a:off x="12182475" y="6076950"/>
          <a:ext cx="20478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21</xdr:col>
      <xdr:colOff>266700</xdr:colOff>
      <xdr:row>26</xdr:row>
      <xdr:rowOff>114300</xdr:rowOff>
    </xdr:to>
    <xdr:sp>
      <xdr:nvSpPr>
        <xdr:cNvPr id="101" name="Line 494"/>
        <xdr:cNvSpPr>
          <a:spLocks/>
        </xdr:cNvSpPr>
      </xdr:nvSpPr>
      <xdr:spPr>
        <a:xfrm flipV="1">
          <a:off x="12668250" y="630555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29</xdr:row>
      <xdr:rowOff>114300</xdr:rowOff>
    </xdr:from>
    <xdr:to>
      <xdr:col>22</xdr:col>
      <xdr:colOff>504825</xdr:colOff>
      <xdr:row>30</xdr:row>
      <xdr:rowOff>114300</xdr:rowOff>
    </xdr:to>
    <xdr:grpSp>
      <xdr:nvGrpSpPr>
        <xdr:cNvPr id="102" name="Group 572"/>
        <xdr:cNvGrpSpPr>
          <a:grpSpLocks/>
        </xdr:cNvGrpSpPr>
      </xdr:nvGrpSpPr>
      <xdr:grpSpPr>
        <a:xfrm>
          <a:off x="16354425" y="7677150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03" name="Rectangle 5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28575</xdr:colOff>
      <xdr:row>25</xdr:row>
      <xdr:rowOff>0</xdr:rowOff>
    </xdr:to>
    <xdr:grpSp>
      <xdr:nvGrpSpPr>
        <xdr:cNvPr id="106" name="Group 580"/>
        <xdr:cNvGrpSpPr>
          <a:grpSpLocks/>
        </xdr:cNvGrpSpPr>
      </xdr:nvGrpSpPr>
      <xdr:grpSpPr>
        <a:xfrm>
          <a:off x="15887700" y="6419850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5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29</xdr:row>
      <xdr:rowOff>114300</xdr:rowOff>
    </xdr:from>
    <xdr:to>
      <xdr:col>69</xdr:col>
      <xdr:colOff>276225</xdr:colOff>
      <xdr:row>30</xdr:row>
      <xdr:rowOff>114300</xdr:rowOff>
    </xdr:to>
    <xdr:grpSp>
      <xdr:nvGrpSpPr>
        <xdr:cNvPr id="110" name="Group 626"/>
        <xdr:cNvGrpSpPr>
          <a:grpSpLocks/>
        </xdr:cNvGrpSpPr>
      </xdr:nvGrpSpPr>
      <xdr:grpSpPr>
        <a:xfrm>
          <a:off x="51577875" y="7677150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11" name="Rectangle 6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466725</xdr:colOff>
      <xdr:row>23</xdr:row>
      <xdr:rowOff>114300</xdr:rowOff>
    </xdr:from>
    <xdr:to>
      <xdr:col>64</xdr:col>
      <xdr:colOff>504825</xdr:colOff>
      <xdr:row>24</xdr:row>
      <xdr:rowOff>114300</xdr:rowOff>
    </xdr:to>
    <xdr:grpSp>
      <xdr:nvGrpSpPr>
        <xdr:cNvPr id="114" name="Group 638"/>
        <xdr:cNvGrpSpPr>
          <a:grpSpLocks/>
        </xdr:cNvGrpSpPr>
      </xdr:nvGrpSpPr>
      <xdr:grpSpPr>
        <a:xfrm>
          <a:off x="47863125" y="6305550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15" name="Rectangle 6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8" name="Line 685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9" name="Line 686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0" name="Line 687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1" name="Line 688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2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31</xdr:row>
      <xdr:rowOff>0</xdr:rowOff>
    </xdr:to>
    <xdr:sp>
      <xdr:nvSpPr>
        <xdr:cNvPr id="123" name="Line 690"/>
        <xdr:cNvSpPr>
          <a:spLocks/>
        </xdr:cNvSpPr>
      </xdr:nvSpPr>
      <xdr:spPr>
        <a:xfrm>
          <a:off x="79438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457200</xdr:colOff>
      <xdr:row>24</xdr:row>
      <xdr:rowOff>0</xdr:rowOff>
    </xdr:from>
    <xdr:ext cx="1028700" cy="457200"/>
    <xdr:sp>
      <xdr:nvSpPr>
        <xdr:cNvPr id="124" name="text 774"/>
        <xdr:cNvSpPr txBox="1">
          <a:spLocks noChangeArrowheads="1"/>
        </xdr:cNvSpPr>
      </xdr:nvSpPr>
      <xdr:spPr>
        <a:xfrm>
          <a:off x="7429500" y="6419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45,606</a:t>
          </a:r>
        </a:p>
      </xdr:txBody>
    </xdr:sp>
    <xdr:clientData/>
  </xdr:oneCellAnchor>
  <xdr:twoCellAnchor>
    <xdr:from>
      <xdr:col>4</xdr:col>
      <xdr:colOff>476250</xdr:colOff>
      <xdr:row>26</xdr:row>
      <xdr:rowOff>0</xdr:rowOff>
    </xdr:from>
    <xdr:to>
      <xdr:col>4</xdr:col>
      <xdr:colOff>476250</xdr:colOff>
      <xdr:row>31</xdr:row>
      <xdr:rowOff>0</xdr:rowOff>
    </xdr:to>
    <xdr:sp>
      <xdr:nvSpPr>
        <xdr:cNvPr id="125" name="Line 692"/>
        <xdr:cNvSpPr>
          <a:spLocks/>
        </xdr:cNvSpPr>
      </xdr:nvSpPr>
      <xdr:spPr>
        <a:xfrm>
          <a:off x="29908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126" name="text 774"/>
        <xdr:cNvSpPr txBox="1">
          <a:spLocks noChangeArrowheads="1"/>
        </xdr:cNvSpPr>
      </xdr:nvSpPr>
      <xdr:spPr>
        <a:xfrm>
          <a:off x="25146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45,785</a:t>
          </a:r>
        </a:p>
      </xdr:txBody>
    </xdr:sp>
    <xdr:clientData/>
  </xdr:oneCellAnchor>
  <xdr:twoCellAnchor>
    <xdr:from>
      <xdr:col>66</xdr:col>
      <xdr:colOff>466725</xdr:colOff>
      <xdr:row>26</xdr:row>
      <xdr:rowOff>114300</xdr:rowOff>
    </xdr:from>
    <xdr:to>
      <xdr:col>66</xdr:col>
      <xdr:colOff>504825</xdr:colOff>
      <xdr:row>27</xdr:row>
      <xdr:rowOff>114300</xdr:rowOff>
    </xdr:to>
    <xdr:grpSp>
      <xdr:nvGrpSpPr>
        <xdr:cNvPr id="127" name="Group 697"/>
        <xdr:cNvGrpSpPr>
          <a:grpSpLocks/>
        </xdr:cNvGrpSpPr>
      </xdr:nvGrpSpPr>
      <xdr:grpSpPr>
        <a:xfrm>
          <a:off x="49349025" y="6991350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28" name="Rectangle 6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26</xdr:row>
      <xdr:rowOff>0</xdr:rowOff>
    </xdr:from>
    <xdr:to>
      <xdr:col>76</xdr:col>
      <xdr:colOff>476250</xdr:colOff>
      <xdr:row>31</xdr:row>
      <xdr:rowOff>0</xdr:rowOff>
    </xdr:to>
    <xdr:sp>
      <xdr:nvSpPr>
        <xdr:cNvPr id="131" name="Line 703"/>
        <xdr:cNvSpPr>
          <a:spLocks/>
        </xdr:cNvSpPr>
      </xdr:nvSpPr>
      <xdr:spPr>
        <a:xfrm>
          <a:off x="567880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0</xdr:rowOff>
    </xdr:from>
    <xdr:ext cx="971550" cy="457200"/>
    <xdr:sp>
      <xdr:nvSpPr>
        <xdr:cNvPr id="132" name="text 774"/>
        <xdr:cNvSpPr txBox="1">
          <a:spLocks noChangeArrowheads="1"/>
        </xdr:cNvSpPr>
      </xdr:nvSpPr>
      <xdr:spPr>
        <a:xfrm>
          <a:off x="563118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44,858</a:t>
          </a:r>
        </a:p>
      </xdr:txBody>
    </xdr:sp>
    <xdr:clientData/>
  </xdr:oneCellAnchor>
  <xdr:twoCellAnchor>
    <xdr:from>
      <xdr:col>14</xdr:col>
      <xdr:colOff>342900</xdr:colOff>
      <xdr:row>26</xdr:row>
      <xdr:rowOff>209550</xdr:rowOff>
    </xdr:from>
    <xdr:to>
      <xdr:col>14</xdr:col>
      <xdr:colOff>647700</xdr:colOff>
      <xdr:row>28</xdr:row>
      <xdr:rowOff>114300</xdr:rowOff>
    </xdr:to>
    <xdr:grpSp>
      <xdr:nvGrpSpPr>
        <xdr:cNvPr id="133" name="Group 705"/>
        <xdr:cNvGrpSpPr>
          <a:grpSpLocks noChangeAspect="1"/>
        </xdr:cNvGrpSpPr>
      </xdr:nvGrpSpPr>
      <xdr:grpSpPr>
        <a:xfrm>
          <a:off x="10287000" y="70866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34" name="Line 706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07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209550</xdr:rowOff>
    </xdr:from>
    <xdr:to>
      <xdr:col>17</xdr:col>
      <xdr:colOff>419100</xdr:colOff>
      <xdr:row>26</xdr:row>
      <xdr:rowOff>114300</xdr:rowOff>
    </xdr:to>
    <xdr:grpSp>
      <xdr:nvGrpSpPr>
        <xdr:cNvPr id="136" name="Group 708"/>
        <xdr:cNvGrpSpPr>
          <a:grpSpLocks noChangeAspect="1"/>
        </xdr:cNvGrpSpPr>
      </xdr:nvGrpSpPr>
      <xdr:grpSpPr>
        <a:xfrm>
          <a:off x="12506325" y="66294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137" name="Line 709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10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139" name="Group 714"/>
        <xdr:cNvGrpSpPr>
          <a:grpSpLocks noChangeAspect="1"/>
        </xdr:cNvGrpSpPr>
      </xdr:nvGrpSpPr>
      <xdr:grpSpPr>
        <a:xfrm>
          <a:off x="12506325" y="74485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140" name="Line 715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16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26</xdr:row>
      <xdr:rowOff>209550</xdr:rowOff>
    </xdr:from>
    <xdr:to>
      <xdr:col>74</xdr:col>
      <xdr:colOff>657225</xdr:colOff>
      <xdr:row>28</xdr:row>
      <xdr:rowOff>114300</xdr:rowOff>
    </xdr:to>
    <xdr:grpSp>
      <xdr:nvGrpSpPr>
        <xdr:cNvPr id="142" name="Group 747"/>
        <xdr:cNvGrpSpPr>
          <a:grpSpLocks noChangeAspect="1"/>
        </xdr:cNvGrpSpPr>
      </xdr:nvGrpSpPr>
      <xdr:grpSpPr>
        <a:xfrm>
          <a:off x="55178325" y="70866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43" name="Line 748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49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24</xdr:row>
      <xdr:rowOff>209550</xdr:rowOff>
    </xdr:from>
    <xdr:to>
      <xdr:col>68</xdr:col>
      <xdr:colOff>657225</xdr:colOff>
      <xdr:row>26</xdr:row>
      <xdr:rowOff>114300</xdr:rowOff>
    </xdr:to>
    <xdr:grpSp>
      <xdr:nvGrpSpPr>
        <xdr:cNvPr id="145" name="Group 750"/>
        <xdr:cNvGrpSpPr>
          <a:grpSpLocks noChangeAspect="1"/>
        </xdr:cNvGrpSpPr>
      </xdr:nvGrpSpPr>
      <xdr:grpSpPr>
        <a:xfrm>
          <a:off x="50720625" y="66294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46" name="Line 751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52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209550</xdr:rowOff>
    </xdr:from>
    <xdr:to>
      <xdr:col>71</xdr:col>
      <xdr:colOff>419100</xdr:colOff>
      <xdr:row>28</xdr:row>
      <xdr:rowOff>114300</xdr:rowOff>
    </xdr:to>
    <xdr:grpSp>
      <xdr:nvGrpSpPr>
        <xdr:cNvPr id="148" name="Group 753"/>
        <xdr:cNvGrpSpPr>
          <a:grpSpLocks noChangeAspect="1"/>
        </xdr:cNvGrpSpPr>
      </xdr:nvGrpSpPr>
      <xdr:grpSpPr>
        <a:xfrm>
          <a:off x="52930425" y="70866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149" name="Line 754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55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20</xdr:row>
      <xdr:rowOff>219075</xdr:rowOff>
    </xdr:from>
    <xdr:to>
      <xdr:col>46</xdr:col>
      <xdr:colOff>628650</xdr:colOff>
      <xdr:row>22</xdr:row>
      <xdr:rowOff>114300</xdr:rowOff>
    </xdr:to>
    <xdr:grpSp>
      <xdr:nvGrpSpPr>
        <xdr:cNvPr id="151" name="Group 762"/>
        <xdr:cNvGrpSpPr>
          <a:grpSpLocks noChangeAspect="1"/>
        </xdr:cNvGrpSpPr>
      </xdr:nvGrpSpPr>
      <xdr:grpSpPr>
        <a:xfrm>
          <a:off x="34347150" y="572452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152" name="Line 763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64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54" name="text 7125"/>
        <xdr:cNvSpPr txBox="1">
          <a:spLocks noChangeArrowheads="1"/>
        </xdr:cNvSpPr>
      </xdr:nvSpPr>
      <xdr:spPr>
        <a:xfrm>
          <a:off x="326136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51</xdr:col>
      <xdr:colOff>85725</xdr:colOff>
      <xdr:row>18</xdr:row>
      <xdr:rowOff>57150</xdr:rowOff>
    </xdr:from>
    <xdr:to>
      <xdr:col>51</xdr:col>
      <xdr:colOff>438150</xdr:colOff>
      <xdr:row>18</xdr:row>
      <xdr:rowOff>180975</xdr:rowOff>
    </xdr:to>
    <xdr:sp>
      <xdr:nvSpPr>
        <xdr:cNvPr id="155" name="kreslení 16"/>
        <xdr:cNvSpPr>
          <a:spLocks/>
        </xdr:cNvSpPr>
      </xdr:nvSpPr>
      <xdr:spPr>
        <a:xfrm>
          <a:off x="38052375" y="5105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21</xdr:row>
      <xdr:rowOff>57150</xdr:rowOff>
    </xdr:from>
    <xdr:to>
      <xdr:col>63</xdr:col>
      <xdr:colOff>438150</xdr:colOff>
      <xdr:row>21</xdr:row>
      <xdr:rowOff>180975</xdr:rowOff>
    </xdr:to>
    <xdr:sp>
      <xdr:nvSpPr>
        <xdr:cNvPr id="156" name="kreslení 12"/>
        <xdr:cNvSpPr>
          <a:spLocks/>
        </xdr:cNvSpPr>
      </xdr:nvSpPr>
      <xdr:spPr>
        <a:xfrm>
          <a:off x="46967775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276225</xdr:colOff>
      <xdr:row>24</xdr:row>
      <xdr:rowOff>9525</xdr:rowOff>
    </xdr:from>
    <xdr:to>
      <xdr:col>70</xdr:col>
      <xdr:colOff>714375</xdr:colOff>
      <xdr:row>25</xdr:row>
      <xdr:rowOff>0</xdr:rowOff>
    </xdr:to>
    <xdr:grpSp>
      <xdr:nvGrpSpPr>
        <xdr:cNvPr id="157" name="Group 777"/>
        <xdr:cNvGrpSpPr>
          <a:grpSpLocks noChangeAspect="1"/>
        </xdr:cNvGrpSpPr>
      </xdr:nvGrpSpPr>
      <xdr:grpSpPr>
        <a:xfrm>
          <a:off x="52130325" y="6429375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58" name="Line 778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79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80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409575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161" name="Group 812"/>
        <xdr:cNvGrpSpPr>
          <a:grpSpLocks/>
        </xdr:cNvGrpSpPr>
      </xdr:nvGrpSpPr>
      <xdr:grpSpPr>
        <a:xfrm>
          <a:off x="36890325" y="6267450"/>
          <a:ext cx="5534025" cy="304800"/>
          <a:chOff x="115" y="479"/>
          <a:chExt cx="1117" cy="40"/>
        </a:xfrm>
        <a:solidFill>
          <a:srgbClr val="FFFFFF"/>
        </a:solidFill>
      </xdr:grpSpPr>
      <xdr:sp>
        <xdr:nvSpPr>
          <xdr:cNvPr id="162" name="Rectangle 8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8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133350</xdr:colOff>
      <xdr:row>26</xdr:row>
      <xdr:rowOff>76200</xdr:rowOff>
    </xdr:from>
    <xdr:to>
      <xdr:col>55</xdr:col>
      <xdr:colOff>0</xdr:colOff>
      <xdr:row>27</xdr:row>
      <xdr:rowOff>152400</xdr:rowOff>
    </xdr:to>
    <xdr:grpSp>
      <xdr:nvGrpSpPr>
        <xdr:cNvPr id="171" name="Group 822"/>
        <xdr:cNvGrpSpPr>
          <a:grpSpLocks/>
        </xdr:cNvGrpSpPr>
      </xdr:nvGrpSpPr>
      <xdr:grpSpPr>
        <a:xfrm>
          <a:off x="30365700" y="6953250"/>
          <a:ext cx="10572750" cy="304800"/>
          <a:chOff x="115" y="479"/>
          <a:chExt cx="1117" cy="40"/>
        </a:xfrm>
        <a:solidFill>
          <a:srgbClr val="FFFFFF"/>
        </a:solidFill>
      </xdr:grpSpPr>
      <xdr:sp>
        <xdr:nvSpPr>
          <xdr:cNvPr id="172" name="Rectangle 8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31</xdr:row>
      <xdr:rowOff>0</xdr:rowOff>
    </xdr:from>
    <xdr:to>
      <xdr:col>14</xdr:col>
      <xdr:colOff>742950</xdr:colOff>
      <xdr:row>32</xdr:row>
      <xdr:rowOff>0</xdr:rowOff>
    </xdr:to>
    <xdr:sp>
      <xdr:nvSpPr>
        <xdr:cNvPr id="181" name="text 207"/>
        <xdr:cNvSpPr txBox="1">
          <a:spLocks noChangeArrowheads="1"/>
        </xdr:cNvSpPr>
      </xdr:nvSpPr>
      <xdr:spPr>
        <a:xfrm>
          <a:off x="10172700" y="8020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21</xdr:col>
      <xdr:colOff>266700</xdr:colOff>
      <xdr:row>31</xdr:row>
      <xdr:rowOff>0</xdr:rowOff>
    </xdr:from>
    <xdr:to>
      <xdr:col>22</xdr:col>
      <xdr:colOff>495300</xdr:colOff>
      <xdr:row>31</xdr:row>
      <xdr:rowOff>76200</xdr:rowOff>
    </xdr:to>
    <xdr:sp>
      <xdr:nvSpPr>
        <xdr:cNvPr id="182" name="Line 835"/>
        <xdr:cNvSpPr>
          <a:spLocks/>
        </xdr:cNvSpPr>
      </xdr:nvSpPr>
      <xdr:spPr>
        <a:xfrm flipH="1" flipV="1">
          <a:off x="156400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183" name="Line 836"/>
        <xdr:cNvSpPr>
          <a:spLocks/>
        </xdr:cNvSpPr>
      </xdr:nvSpPr>
      <xdr:spPr>
        <a:xfrm flipH="1">
          <a:off x="1341120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184" name="Group 846"/>
        <xdr:cNvGrpSpPr>
          <a:grpSpLocks noChangeAspect="1"/>
        </xdr:cNvGrpSpPr>
      </xdr:nvGrpSpPr>
      <xdr:grpSpPr>
        <a:xfrm>
          <a:off x="2047875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5" name="Line 8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247650</xdr:colOff>
      <xdr:row>25</xdr:row>
      <xdr:rowOff>57150</xdr:rowOff>
    </xdr:from>
    <xdr:to>
      <xdr:col>14</xdr:col>
      <xdr:colOff>438150</xdr:colOff>
      <xdr:row>25</xdr:row>
      <xdr:rowOff>171450</xdr:rowOff>
    </xdr:to>
    <xdr:grpSp>
      <xdr:nvGrpSpPr>
        <xdr:cNvPr id="192" name="Group 854"/>
        <xdr:cNvGrpSpPr>
          <a:grpSpLocks noChangeAspect="1"/>
        </xdr:cNvGrpSpPr>
      </xdr:nvGrpSpPr>
      <xdr:grpSpPr>
        <a:xfrm>
          <a:off x="9677400" y="67056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3" name="Line 8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99" name="Group 861"/>
        <xdr:cNvGrpSpPr>
          <a:grpSpLocks noChangeAspect="1"/>
        </xdr:cNvGrpSpPr>
      </xdr:nvGrpSpPr>
      <xdr:grpSpPr>
        <a:xfrm>
          <a:off x="62865000" y="7162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0" name="Line 8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400050</xdr:colOff>
      <xdr:row>30</xdr:row>
      <xdr:rowOff>57150</xdr:rowOff>
    </xdr:from>
    <xdr:to>
      <xdr:col>75</xdr:col>
      <xdr:colOff>133350</xdr:colOff>
      <xdr:row>30</xdr:row>
      <xdr:rowOff>171450</xdr:rowOff>
    </xdr:to>
    <xdr:grpSp>
      <xdr:nvGrpSpPr>
        <xdr:cNvPr id="207" name="Group 869"/>
        <xdr:cNvGrpSpPr>
          <a:grpSpLocks noChangeAspect="1"/>
        </xdr:cNvGrpSpPr>
      </xdr:nvGrpSpPr>
      <xdr:grpSpPr>
        <a:xfrm>
          <a:off x="55225950" y="7848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08" name="Line 8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9"/>
      <c r="AE1" s="14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39"/>
      <c r="BH1" s="140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46" t="s">
        <v>60</v>
      </c>
      <c r="C2" s="247"/>
      <c r="D2" s="247"/>
      <c r="E2" s="247"/>
      <c r="F2" s="247"/>
      <c r="G2" s="247"/>
      <c r="H2" s="247"/>
      <c r="I2" s="247"/>
      <c r="J2" s="247"/>
      <c r="K2" s="247"/>
      <c r="L2" s="248"/>
      <c r="R2" s="136"/>
      <c r="S2" s="137"/>
      <c r="T2" s="137"/>
      <c r="U2" s="137"/>
      <c r="V2" s="251" t="s">
        <v>32</v>
      </c>
      <c r="W2" s="251"/>
      <c r="X2" s="251"/>
      <c r="Y2" s="251"/>
      <c r="Z2" s="137"/>
      <c r="AA2" s="137"/>
      <c r="AB2" s="137"/>
      <c r="AC2" s="1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6"/>
      <c r="BK2" s="137"/>
      <c r="BL2" s="137"/>
      <c r="BM2" s="137"/>
      <c r="BN2" s="251" t="s">
        <v>32</v>
      </c>
      <c r="BO2" s="251"/>
      <c r="BP2" s="251"/>
      <c r="BQ2" s="251"/>
      <c r="BR2" s="137"/>
      <c r="BS2" s="137"/>
      <c r="BT2" s="137"/>
      <c r="BU2" s="138"/>
      <c r="BY2" s="33"/>
      <c r="BZ2" s="246" t="s">
        <v>61</v>
      </c>
      <c r="CA2" s="247"/>
      <c r="CB2" s="247"/>
      <c r="CC2" s="247"/>
      <c r="CD2" s="247"/>
      <c r="CE2" s="247"/>
      <c r="CF2" s="247"/>
      <c r="CG2" s="247"/>
      <c r="CH2" s="247"/>
      <c r="CI2" s="247"/>
      <c r="CJ2" s="248"/>
    </row>
    <row r="3" spans="18:77" ht="21" customHeight="1" thickBot="1" thickTop="1">
      <c r="R3" s="259" t="s">
        <v>0</v>
      </c>
      <c r="S3" s="254"/>
      <c r="T3" s="122"/>
      <c r="U3" s="121"/>
      <c r="V3" s="260" t="s">
        <v>44</v>
      </c>
      <c r="W3" s="261"/>
      <c r="X3" s="261"/>
      <c r="Y3" s="262"/>
      <c r="Z3" s="178"/>
      <c r="AA3" s="179"/>
      <c r="AB3" s="263" t="s">
        <v>1</v>
      </c>
      <c r="AC3" s="264"/>
      <c r="AD3" s="33"/>
      <c r="AE3" s="33"/>
      <c r="AF3" s="33"/>
      <c r="AG3" s="33"/>
      <c r="AH3" s="33"/>
      <c r="AI3" s="33"/>
      <c r="AJ3" s="33"/>
      <c r="AK3" s="33"/>
      <c r="AL3" s="33"/>
      <c r="AM3" s="171" t="s">
        <v>54</v>
      </c>
      <c r="AN3" s="144"/>
      <c r="AO3" s="144"/>
      <c r="AP3" s="20"/>
      <c r="AQ3" s="20"/>
      <c r="AR3" s="255" t="s">
        <v>66</v>
      </c>
      <c r="AS3" s="255"/>
      <c r="AT3" s="255"/>
      <c r="AU3" s="20"/>
      <c r="AV3" s="20"/>
      <c r="AX3" s="142"/>
      <c r="AY3" s="226" t="s">
        <v>84</v>
      </c>
      <c r="AZ3" s="33"/>
      <c r="BA3" s="33"/>
      <c r="BB3" s="33"/>
      <c r="BC3" s="33"/>
      <c r="BD3" s="33"/>
      <c r="BE3" s="33"/>
      <c r="BF3" s="33"/>
      <c r="BG3" s="33"/>
      <c r="BJ3" s="249" t="s">
        <v>1</v>
      </c>
      <c r="BK3" s="250"/>
      <c r="BL3" s="178"/>
      <c r="BM3" s="179"/>
      <c r="BN3" s="252" t="s">
        <v>44</v>
      </c>
      <c r="BO3" s="253"/>
      <c r="BP3" s="253"/>
      <c r="BQ3" s="254"/>
      <c r="BR3" s="193"/>
      <c r="BS3" s="194"/>
      <c r="BT3" s="252" t="s">
        <v>0</v>
      </c>
      <c r="BU3" s="257"/>
      <c r="BY3" s="33"/>
    </row>
    <row r="4" spans="2:89" ht="21" customHeight="1" thickBo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258" t="s">
        <v>79</v>
      </c>
      <c r="W4" s="258"/>
      <c r="X4" s="258"/>
      <c r="Y4" s="258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145"/>
      <c r="AN4" s="145"/>
      <c r="AO4" s="145"/>
      <c r="AP4" s="135"/>
      <c r="AQ4" s="135"/>
      <c r="AR4" s="256"/>
      <c r="AS4" s="256"/>
      <c r="AT4" s="256"/>
      <c r="AU4" s="135"/>
      <c r="AV4" s="135"/>
      <c r="AW4" s="143"/>
      <c r="AX4" s="143"/>
      <c r="AY4" s="14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58" t="s">
        <v>79</v>
      </c>
      <c r="BO4" s="258"/>
      <c r="BP4" s="258"/>
      <c r="BQ4" s="258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4" customHeight="1" thickTop="1">
      <c r="B5" s="66"/>
      <c r="C5" s="67" t="s">
        <v>17</v>
      </c>
      <c r="D5" s="108"/>
      <c r="E5" s="69"/>
      <c r="F5" s="69"/>
      <c r="G5" s="69"/>
      <c r="H5" s="69"/>
      <c r="I5" s="69"/>
      <c r="J5" s="65"/>
      <c r="L5" s="72"/>
      <c r="R5" s="22"/>
      <c r="S5" s="116"/>
      <c r="T5" s="12"/>
      <c r="U5" s="17"/>
      <c r="V5" s="16"/>
      <c r="W5" s="205"/>
      <c r="X5" s="12"/>
      <c r="Y5" s="17"/>
      <c r="Z5" s="12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147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9"/>
      <c r="AZ5" s="33"/>
      <c r="BA5" s="33"/>
      <c r="BB5" s="33"/>
      <c r="BC5" s="33"/>
      <c r="BD5" s="33"/>
      <c r="BE5" s="33"/>
      <c r="BF5" s="33"/>
      <c r="BG5" s="33"/>
      <c r="BJ5" s="123"/>
      <c r="BK5" s="124"/>
      <c r="BL5" s="12"/>
      <c r="BM5" s="116"/>
      <c r="BN5" s="12"/>
      <c r="BO5" s="209"/>
      <c r="BP5" s="12"/>
      <c r="BQ5" s="116"/>
      <c r="BR5" s="12"/>
      <c r="BS5" s="116"/>
      <c r="BT5" s="181"/>
      <c r="BU5" s="182"/>
      <c r="BY5" s="33"/>
      <c r="BZ5" s="66"/>
      <c r="CA5" s="67" t="s">
        <v>17</v>
      </c>
      <c r="CB5" s="108"/>
      <c r="CC5" s="69"/>
      <c r="CD5" s="69"/>
      <c r="CE5" s="69"/>
      <c r="CF5" s="69"/>
      <c r="CG5" s="69"/>
      <c r="CH5" s="65"/>
      <c r="CJ5" s="72"/>
    </row>
    <row r="6" spans="2:88" ht="24" customHeight="1">
      <c r="B6" s="66"/>
      <c r="C6" s="67" t="s">
        <v>14</v>
      </c>
      <c r="D6" s="108"/>
      <c r="E6" s="69"/>
      <c r="F6" s="69"/>
      <c r="G6" s="70" t="s">
        <v>55</v>
      </c>
      <c r="H6" s="69"/>
      <c r="I6" s="69"/>
      <c r="J6" s="65"/>
      <c r="K6" s="71" t="s">
        <v>58</v>
      </c>
      <c r="L6" s="72"/>
      <c r="R6" s="188" t="s">
        <v>39</v>
      </c>
      <c r="S6" s="190">
        <v>46.584</v>
      </c>
      <c r="T6" s="12"/>
      <c r="U6" s="17"/>
      <c r="V6" s="16"/>
      <c r="W6" s="206"/>
      <c r="X6" s="12"/>
      <c r="Y6" s="17"/>
      <c r="Z6" s="12"/>
      <c r="AA6" s="201"/>
      <c r="AB6" s="269" t="s">
        <v>45</v>
      </c>
      <c r="AC6" s="236"/>
      <c r="AD6" s="33"/>
      <c r="AE6" s="33"/>
      <c r="AF6" s="33"/>
      <c r="AG6" s="33"/>
      <c r="AH6" s="33"/>
      <c r="AI6" s="33"/>
      <c r="AJ6" s="33"/>
      <c r="AK6" s="33"/>
      <c r="AL6" s="33"/>
      <c r="AM6" s="150"/>
      <c r="AN6" s="61" t="s">
        <v>13</v>
      </c>
      <c r="AO6" s="151"/>
      <c r="AP6" s="152"/>
      <c r="AQ6" s="153"/>
      <c r="AR6" s="154"/>
      <c r="AS6" s="127" t="s">
        <v>40</v>
      </c>
      <c r="AT6" s="154"/>
      <c r="AU6" s="153"/>
      <c r="AV6" s="152"/>
      <c r="AW6" s="155"/>
      <c r="AX6" s="35"/>
      <c r="AY6" s="156"/>
      <c r="AZ6" s="33"/>
      <c r="BA6" s="33"/>
      <c r="BB6" s="33"/>
      <c r="BC6" s="33"/>
      <c r="BD6" s="33"/>
      <c r="BE6" s="33"/>
      <c r="BF6" s="33"/>
      <c r="BG6" s="33"/>
      <c r="BJ6" s="240" t="s">
        <v>45</v>
      </c>
      <c r="BK6" s="241"/>
      <c r="BL6" s="20"/>
      <c r="BM6" s="49"/>
      <c r="BN6" s="16"/>
      <c r="BO6" s="206"/>
      <c r="BP6" s="12"/>
      <c r="BQ6" s="17"/>
      <c r="BR6" s="12"/>
      <c r="BS6" s="17"/>
      <c r="BT6" s="115" t="s">
        <v>38</v>
      </c>
      <c r="BU6" s="175">
        <v>43.85</v>
      </c>
      <c r="BY6" s="33"/>
      <c r="BZ6" s="66"/>
      <c r="CA6" s="67" t="s">
        <v>14</v>
      </c>
      <c r="CB6" s="108"/>
      <c r="CC6" s="69"/>
      <c r="CD6" s="69"/>
      <c r="CE6" s="70" t="s">
        <v>55</v>
      </c>
      <c r="CF6" s="69"/>
      <c r="CG6" s="69"/>
      <c r="CH6" s="65"/>
      <c r="CI6" s="71" t="s">
        <v>58</v>
      </c>
      <c r="CJ6" s="72"/>
    </row>
    <row r="7" spans="2:88" ht="24" customHeight="1">
      <c r="B7" s="66"/>
      <c r="C7" s="67" t="s">
        <v>15</v>
      </c>
      <c r="D7" s="108"/>
      <c r="E7" s="69"/>
      <c r="F7" s="69"/>
      <c r="G7" s="214" t="s">
        <v>56</v>
      </c>
      <c r="H7" s="69"/>
      <c r="I7" s="69"/>
      <c r="J7" s="108"/>
      <c r="K7" s="108"/>
      <c r="L7" s="128"/>
      <c r="R7" s="22"/>
      <c r="S7" s="17"/>
      <c r="T7" s="12"/>
      <c r="U7" s="17"/>
      <c r="V7" s="16"/>
      <c r="W7" s="207" t="s">
        <v>42</v>
      </c>
      <c r="X7" s="244">
        <v>45.527</v>
      </c>
      <c r="Y7" s="245"/>
      <c r="Z7" s="12"/>
      <c r="AA7" s="201"/>
      <c r="AB7" s="265" t="s">
        <v>46</v>
      </c>
      <c r="AC7" s="266"/>
      <c r="AD7" s="33"/>
      <c r="AE7" s="33"/>
      <c r="AF7" s="33"/>
      <c r="AG7" s="33"/>
      <c r="AH7" s="33"/>
      <c r="AI7" s="33"/>
      <c r="AJ7" s="33"/>
      <c r="AK7" s="33"/>
      <c r="AL7" s="33"/>
      <c r="AM7" s="150"/>
      <c r="AN7" s="61" t="s">
        <v>14</v>
      </c>
      <c r="AO7" s="151"/>
      <c r="AP7" s="152"/>
      <c r="AQ7" s="153"/>
      <c r="AR7" s="153"/>
      <c r="AS7" s="214" t="s">
        <v>71</v>
      </c>
      <c r="AT7" s="153"/>
      <c r="AU7" s="153"/>
      <c r="AV7" s="152"/>
      <c r="AW7" s="152"/>
      <c r="AX7" s="71" t="s">
        <v>64</v>
      </c>
      <c r="AY7" s="156"/>
      <c r="AZ7" s="33"/>
      <c r="BA7" s="33"/>
      <c r="BB7" s="33"/>
      <c r="BC7" s="33"/>
      <c r="BD7" s="33"/>
      <c r="BE7" s="33"/>
      <c r="BF7" s="33"/>
      <c r="BG7" s="33"/>
      <c r="BJ7" s="242" t="s">
        <v>46</v>
      </c>
      <c r="BK7" s="243"/>
      <c r="BL7" s="20"/>
      <c r="BM7" s="49"/>
      <c r="BN7" s="16"/>
      <c r="BO7" s="207" t="s">
        <v>43</v>
      </c>
      <c r="BP7" s="244">
        <v>44.896</v>
      </c>
      <c r="BQ7" s="245"/>
      <c r="BR7" s="12"/>
      <c r="BS7" s="17"/>
      <c r="BT7" s="12"/>
      <c r="BU7" s="114"/>
      <c r="BY7" s="33"/>
      <c r="BZ7" s="66"/>
      <c r="CA7" s="67" t="s">
        <v>15</v>
      </c>
      <c r="CB7" s="108"/>
      <c r="CC7" s="69"/>
      <c r="CD7" s="69"/>
      <c r="CE7" s="214" t="s">
        <v>56</v>
      </c>
      <c r="CF7" s="69"/>
      <c r="CG7" s="69"/>
      <c r="CH7" s="108"/>
      <c r="CI7" s="108"/>
      <c r="CJ7" s="128"/>
    </row>
    <row r="8" spans="2:88" ht="24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3"/>
      <c r="R8" s="25" t="s">
        <v>22</v>
      </c>
      <c r="S8" s="78">
        <v>45.806</v>
      </c>
      <c r="T8" s="12"/>
      <c r="U8" s="17"/>
      <c r="V8" s="16"/>
      <c r="W8" s="206"/>
      <c r="X8" s="12"/>
      <c r="Y8" s="17"/>
      <c r="Z8" s="12"/>
      <c r="AA8" s="201"/>
      <c r="AB8" s="269" t="s">
        <v>47</v>
      </c>
      <c r="AC8" s="236"/>
      <c r="AD8" s="33"/>
      <c r="AE8" s="33"/>
      <c r="AF8" s="33"/>
      <c r="AG8" s="33"/>
      <c r="AH8" s="33"/>
      <c r="AI8" s="33"/>
      <c r="AJ8" s="33"/>
      <c r="AK8" s="33"/>
      <c r="AL8" s="33"/>
      <c r="AM8" s="150"/>
      <c r="AN8" s="61" t="s">
        <v>15</v>
      </c>
      <c r="AO8" s="157"/>
      <c r="AP8" s="157"/>
      <c r="AQ8" s="153"/>
      <c r="AR8" s="158"/>
      <c r="AS8" s="214" t="s">
        <v>72</v>
      </c>
      <c r="AT8" s="158"/>
      <c r="AU8" s="153"/>
      <c r="AV8" s="157"/>
      <c r="AW8" s="159"/>
      <c r="AX8" s="159"/>
      <c r="AY8" s="156"/>
      <c r="AZ8" s="33"/>
      <c r="BA8" s="33"/>
      <c r="BB8" s="33"/>
      <c r="BC8" s="33"/>
      <c r="BD8" s="33"/>
      <c r="BE8" s="33"/>
      <c r="BF8" s="33"/>
      <c r="BG8" s="33"/>
      <c r="BJ8" s="240" t="s">
        <v>47</v>
      </c>
      <c r="BK8" s="241"/>
      <c r="BL8" s="20"/>
      <c r="BM8" s="49"/>
      <c r="BN8" s="16"/>
      <c r="BO8" s="206"/>
      <c r="BP8" s="12"/>
      <c r="BQ8" s="17"/>
      <c r="BR8" s="12"/>
      <c r="BS8" s="17"/>
      <c r="BT8" s="29" t="s">
        <v>36</v>
      </c>
      <c r="BU8" s="30">
        <v>44.63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4" customHeight="1" thickBot="1">
      <c r="B9" s="129"/>
      <c r="C9" s="108"/>
      <c r="D9" s="108"/>
      <c r="E9" s="108"/>
      <c r="F9" s="108"/>
      <c r="G9" s="108"/>
      <c r="H9" s="108"/>
      <c r="I9" s="108"/>
      <c r="J9" s="108"/>
      <c r="K9" s="108"/>
      <c r="L9" s="128"/>
      <c r="R9" s="117"/>
      <c r="S9" s="118"/>
      <c r="T9" s="119"/>
      <c r="U9" s="118"/>
      <c r="V9" s="119"/>
      <c r="W9" s="208"/>
      <c r="X9" s="119"/>
      <c r="Y9" s="118"/>
      <c r="Z9" s="119"/>
      <c r="AA9" s="118"/>
      <c r="AB9" s="109"/>
      <c r="AC9" s="60"/>
      <c r="AD9" s="33"/>
      <c r="AE9" s="33"/>
      <c r="AF9" s="33"/>
      <c r="AG9" s="33"/>
      <c r="AH9" s="33"/>
      <c r="AI9" s="33"/>
      <c r="AJ9" s="33"/>
      <c r="AK9" s="33"/>
      <c r="AL9" s="33"/>
      <c r="AM9" s="160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  <c r="AZ9" s="33"/>
      <c r="BA9" s="33"/>
      <c r="BB9" s="33"/>
      <c r="BC9" s="33"/>
      <c r="BD9" s="33"/>
      <c r="BE9" s="33"/>
      <c r="BF9" s="33"/>
      <c r="BG9" s="33"/>
      <c r="BJ9" s="120"/>
      <c r="BK9" s="57"/>
      <c r="BL9" s="109"/>
      <c r="BM9" s="58"/>
      <c r="BN9" s="109"/>
      <c r="BO9" s="109"/>
      <c r="BP9" s="109"/>
      <c r="BQ9" s="58"/>
      <c r="BR9" s="176"/>
      <c r="BS9" s="191"/>
      <c r="BT9" s="125"/>
      <c r="BU9" s="126"/>
      <c r="BY9" s="33"/>
      <c r="BZ9" s="129"/>
      <c r="CA9" s="108"/>
      <c r="CB9" s="108"/>
      <c r="CC9" s="108"/>
      <c r="CD9" s="108"/>
      <c r="CE9" s="108"/>
      <c r="CF9" s="108"/>
      <c r="CG9" s="108"/>
      <c r="CH9" s="108"/>
      <c r="CI9" s="108"/>
      <c r="CJ9" s="128"/>
    </row>
    <row r="10" spans="2:88" ht="24" customHeight="1">
      <c r="B10" s="66"/>
      <c r="C10" s="130" t="s">
        <v>23</v>
      </c>
      <c r="D10" s="108"/>
      <c r="E10" s="108"/>
      <c r="F10" s="65"/>
      <c r="G10" s="212" t="s">
        <v>69</v>
      </c>
      <c r="H10" s="108"/>
      <c r="I10" s="108"/>
      <c r="J10" s="62" t="s">
        <v>24</v>
      </c>
      <c r="K10" s="213" t="s">
        <v>68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163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30" t="s">
        <v>23</v>
      </c>
      <c r="CB10" s="108"/>
      <c r="CC10" s="108"/>
      <c r="CD10" s="65"/>
      <c r="CE10" s="212" t="s">
        <v>69</v>
      </c>
      <c r="CF10" s="108"/>
      <c r="CG10" s="108"/>
      <c r="CH10" s="62" t="s">
        <v>24</v>
      </c>
      <c r="CI10" s="213" t="s">
        <v>68</v>
      </c>
      <c r="CJ10" s="72"/>
    </row>
    <row r="11" spans="2:88" ht="24" customHeight="1">
      <c r="B11" s="66"/>
      <c r="C11" s="130" t="s">
        <v>26</v>
      </c>
      <c r="D11" s="108"/>
      <c r="E11" s="108"/>
      <c r="F11" s="65"/>
      <c r="G11" s="212" t="s">
        <v>57</v>
      </c>
      <c r="H11" s="108"/>
      <c r="I11" s="18"/>
      <c r="J11" s="62" t="s">
        <v>25</v>
      </c>
      <c r="K11" s="213" t="s">
        <v>59</v>
      </c>
      <c r="L11" s="72"/>
      <c r="AD11" s="33"/>
      <c r="AE11" s="33"/>
      <c r="AF11" s="33"/>
      <c r="AG11" s="33"/>
      <c r="AH11" s="33"/>
      <c r="AI11" s="33"/>
      <c r="AJ11" s="33"/>
      <c r="AK11" s="33"/>
      <c r="AL11" s="33"/>
      <c r="AM11" s="150"/>
      <c r="AN11" s="141" t="s">
        <v>27</v>
      </c>
      <c r="AO11" s="166"/>
      <c r="AP11" s="166"/>
      <c r="AQ11" s="167"/>
      <c r="AS11" s="141" t="s">
        <v>85</v>
      </c>
      <c r="AU11" s="167"/>
      <c r="AV11" s="167"/>
      <c r="AW11" s="167"/>
      <c r="AX11" s="167"/>
      <c r="AY11" s="156"/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30" t="s">
        <v>26</v>
      </c>
      <c r="CB11" s="108"/>
      <c r="CC11" s="108"/>
      <c r="CD11" s="65"/>
      <c r="CE11" s="212" t="s">
        <v>57</v>
      </c>
      <c r="CF11" s="108"/>
      <c r="CG11" s="18"/>
      <c r="CH11" s="62" t="s">
        <v>25</v>
      </c>
      <c r="CI11" s="213" t="s">
        <v>59</v>
      </c>
      <c r="CJ11" s="72"/>
    </row>
    <row r="12" spans="2:88" ht="24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50"/>
      <c r="AN12" s="62" t="s">
        <v>31</v>
      </c>
      <c r="AO12" s="166"/>
      <c r="AP12" s="166"/>
      <c r="AQ12" s="167"/>
      <c r="AS12" s="172" t="s">
        <v>65</v>
      </c>
      <c r="AU12" s="167"/>
      <c r="AV12" s="167"/>
      <c r="AW12" s="167"/>
      <c r="AX12" s="167"/>
      <c r="AY12" s="156"/>
      <c r="AZ12" s="33"/>
      <c r="BA12" s="33"/>
      <c r="BB12" s="33"/>
      <c r="BC12" s="33"/>
      <c r="BD12" s="33"/>
      <c r="BE12" s="33"/>
      <c r="BF12" s="33"/>
      <c r="BG12" s="33"/>
      <c r="BY12" s="33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50"/>
      <c r="AN13" s="62" t="s">
        <v>30</v>
      </c>
      <c r="AO13" s="166"/>
      <c r="AP13" s="166"/>
      <c r="AQ13" s="167"/>
      <c r="AS13" s="146" t="s">
        <v>16</v>
      </c>
      <c r="AU13" s="167"/>
      <c r="AV13" s="167"/>
      <c r="AW13" s="62" t="s">
        <v>70</v>
      </c>
      <c r="AX13" s="167"/>
      <c r="AY13" s="156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7:77" ht="18" customHeight="1" thickBot="1">
      <c r="Q14" s="2"/>
      <c r="AD14" s="33"/>
      <c r="AE14" s="33"/>
      <c r="AF14" s="33"/>
      <c r="AH14" s="33"/>
      <c r="AI14" s="33"/>
      <c r="AJ14" s="33"/>
      <c r="AK14" s="33"/>
      <c r="AL14" s="33"/>
      <c r="AM14" s="168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70"/>
      <c r="AZ14" s="33"/>
      <c r="BB14" s="33"/>
      <c r="BC14" s="33"/>
      <c r="BD14" s="33"/>
      <c r="BV14" s="2"/>
      <c r="BW14" s="2"/>
      <c r="BX14" s="2"/>
      <c r="BY14" s="1"/>
    </row>
    <row r="15" spans="11:76" ht="18" customHeight="1" thickTop="1">
      <c r="K15" s="34"/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spans="11:45" ht="18" customHeight="1">
      <c r="K16" s="33"/>
      <c r="AS16" s="173" t="s">
        <v>73</v>
      </c>
    </row>
    <row r="17" spans="11:61" ht="18" customHeight="1">
      <c r="K17" s="33"/>
      <c r="BI17" s="217" t="s">
        <v>41</v>
      </c>
    </row>
    <row r="18" spans="11:70" ht="18" customHeight="1">
      <c r="K18" s="33"/>
      <c r="AZ18" s="203" t="s">
        <v>80</v>
      </c>
      <c r="BI18" s="217" t="s">
        <v>78</v>
      </c>
      <c r="BR18" s="33"/>
    </row>
    <row r="19" spans="11:70" ht="18" customHeight="1">
      <c r="K19" s="33"/>
      <c r="AZ19" s="33"/>
      <c r="BO19" s="63">
        <v>44.98</v>
      </c>
      <c r="BR19" s="33"/>
    </row>
    <row r="20" spans="51:54" ht="18" customHeight="1">
      <c r="AY20" s="33"/>
      <c r="AZ20" s="33"/>
      <c r="BA20" s="33"/>
      <c r="BB20" s="33"/>
    </row>
    <row r="21" spans="52:64" ht="18" customHeight="1">
      <c r="AZ21" s="33"/>
      <c r="BL21" s="203" t="s">
        <v>67</v>
      </c>
    </row>
    <row r="22" spans="11:72" ht="18" customHeight="1">
      <c r="K22" s="33"/>
      <c r="Q22" s="235">
        <v>45.5</v>
      </c>
      <c r="AU22" s="204">
        <v>8</v>
      </c>
      <c r="AY22" s="33"/>
      <c r="BS22" s="202" t="s">
        <v>81</v>
      </c>
      <c r="BT22" s="33"/>
    </row>
    <row r="23" spans="17:76" ht="18" customHeight="1">
      <c r="Q23" s="33"/>
      <c r="U23" s="33"/>
      <c r="V23" s="33"/>
      <c r="W23" s="33"/>
      <c r="X23" s="33"/>
      <c r="Y23" s="33"/>
      <c r="AC23" s="33"/>
      <c r="AD23" s="33"/>
      <c r="AE23" s="33"/>
      <c r="AF23" s="33"/>
      <c r="AG23" s="33"/>
      <c r="AI23" s="33"/>
      <c r="AM23" s="33"/>
      <c r="AN23" s="33"/>
      <c r="AO23" s="33"/>
      <c r="AS23" s="33"/>
      <c r="AT23" s="33"/>
      <c r="AU23" s="33"/>
      <c r="AX23" s="33"/>
      <c r="BL23" s="33"/>
      <c r="BM23" s="33"/>
      <c r="BQ23" s="33"/>
      <c r="BR23" s="33"/>
      <c r="BS23" s="224" t="s">
        <v>86</v>
      </c>
      <c r="BX23" s="33"/>
    </row>
    <row r="24" spans="14:74" ht="18" customHeight="1">
      <c r="N24" s="33"/>
      <c r="O24" s="33"/>
      <c r="U24" s="33"/>
      <c r="V24" s="33"/>
      <c r="AA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BF24" s="227"/>
      <c r="BN24" s="33"/>
      <c r="BP24" s="34"/>
      <c r="BS24" s="225" t="s">
        <v>82</v>
      </c>
      <c r="BT24" s="33"/>
      <c r="BV24" s="33"/>
    </row>
    <row r="25" spans="5:71" ht="18" customHeight="1">
      <c r="E25" s="33"/>
      <c r="K25" s="33"/>
      <c r="O25" s="222" t="s">
        <v>42</v>
      </c>
      <c r="P25" s="33"/>
      <c r="U25" s="33"/>
      <c r="AE25" s="33"/>
      <c r="AG25" s="33"/>
      <c r="AI25" s="33"/>
      <c r="AJ25" s="33"/>
      <c r="AK25" s="33"/>
      <c r="AL25" s="33"/>
      <c r="AZ25" s="33"/>
      <c r="BA25" s="33"/>
      <c r="BB25" s="34"/>
      <c r="BC25" s="33"/>
      <c r="BD25" s="33"/>
      <c r="BE25" s="33"/>
      <c r="BF25" s="33"/>
      <c r="BG25" s="33"/>
      <c r="BS25" s="33"/>
    </row>
    <row r="26" spans="1:89" ht="18" customHeight="1">
      <c r="A26" s="37"/>
      <c r="C26" s="33"/>
      <c r="E26" s="34"/>
      <c r="K26" s="34"/>
      <c r="N26" s="33"/>
      <c r="P26" s="33"/>
      <c r="Q26" s="33"/>
      <c r="R26" s="36">
        <v>3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6">
        <v>10</v>
      </c>
      <c r="BR26" s="33"/>
      <c r="BS26" s="33"/>
      <c r="BU26" s="33"/>
      <c r="CK26" s="37"/>
    </row>
    <row r="27" spans="1:86" ht="18" customHeight="1">
      <c r="A27" s="37"/>
      <c r="E27" s="34"/>
      <c r="K27" s="34"/>
      <c r="L27" s="33"/>
      <c r="M27" s="33"/>
      <c r="P27" s="33"/>
      <c r="R27" s="33"/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O27" s="33"/>
      <c r="BQ27" s="33"/>
      <c r="BR27" s="33"/>
      <c r="BS27" s="33"/>
      <c r="BV27" s="33"/>
      <c r="BW27" s="33"/>
      <c r="BY27" s="34"/>
      <c r="BZ27" s="33"/>
      <c r="CA27" s="33"/>
      <c r="CC27" s="33"/>
      <c r="CH27" s="180" t="s">
        <v>36</v>
      </c>
    </row>
    <row r="28" spans="1:89" ht="18" customHeight="1">
      <c r="A28" s="37"/>
      <c r="E28" s="33"/>
      <c r="K28" s="33"/>
      <c r="O28" s="36">
        <v>1</v>
      </c>
      <c r="AD28" s="33"/>
      <c r="AE28" s="33"/>
      <c r="AF28" s="33"/>
      <c r="AG28" s="33"/>
      <c r="AH28" s="33"/>
      <c r="AI28" s="33"/>
      <c r="AJ28" s="33"/>
      <c r="AK28" s="33"/>
      <c r="AL28" s="33"/>
      <c r="AZ28" s="33"/>
      <c r="BA28" s="33"/>
      <c r="BB28" s="33"/>
      <c r="BC28" s="33"/>
      <c r="BD28" s="33"/>
      <c r="BE28" s="33"/>
      <c r="BF28" s="33"/>
      <c r="BN28" s="33"/>
      <c r="BT28" s="36">
        <v>11</v>
      </c>
      <c r="BW28" s="36">
        <v>12</v>
      </c>
      <c r="BY28" s="33"/>
      <c r="CK28" s="37"/>
    </row>
    <row r="29" spans="2:88" ht="18" customHeight="1">
      <c r="B29" s="37"/>
      <c r="E29" s="33"/>
      <c r="J29" s="33"/>
      <c r="K29" s="33"/>
      <c r="L29" s="33"/>
      <c r="M29" s="33"/>
      <c r="N29" s="33"/>
      <c r="O29" s="33"/>
      <c r="Q29" s="33"/>
      <c r="R29" s="33"/>
      <c r="U29" s="33"/>
      <c r="W29" s="33"/>
      <c r="Y29" s="33"/>
      <c r="AA29" s="33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N29" s="33"/>
      <c r="BO29" s="33"/>
      <c r="BP29" s="33"/>
      <c r="BR29" s="33"/>
      <c r="BS29" s="192"/>
      <c r="BT29" s="33"/>
      <c r="BU29" s="33"/>
      <c r="BV29" s="33"/>
      <c r="BW29" s="33"/>
      <c r="BX29" s="33"/>
      <c r="BY29" s="33"/>
      <c r="BZ29" s="33"/>
      <c r="CA29" s="33"/>
      <c r="CB29" s="33"/>
      <c r="CD29" s="33"/>
      <c r="CJ29" s="37"/>
    </row>
    <row r="30" spans="5:77" ht="18" customHeight="1">
      <c r="E30" s="33"/>
      <c r="K30" s="33"/>
      <c r="L30" s="33"/>
      <c r="Q30" s="33"/>
      <c r="R30" s="36">
        <v>2</v>
      </c>
      <c r="U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P30" s="33"/>
      <c r="AZ30" s="33"/>
      <c r="BB30" s="33"/>
      <c r="BC30" s="33"/>
      <c r="BD30" s="34"/>
      <c r="BE30" s="33"/>
      <c r="BF30" s="33"/>
      <c r="BR30" s="33"/>
      <c r="BS30" s="33"/>
      <c r="BT30" s="33"/>
      <c r="BY30" s="33"/>
    </row>
    <row r="31" spans="4:77" ht="18" customHeight="1">
      <c r="D31" s="38" t="s">
        <v>22</v>
      </c>
      <c r="E31" s="33"/>
      <c r="K31" s="33"/>
      <c r="N31" s="33"/>
      <c r="O31" s="33"/>
      <c r="P31" s="33"/>
      <c r="R31" s="33"/>
      <c r="S31" s="33"/>
      <c r="T31" s="33"/>
      <c r="U31" s="33"/>
      <c r="V31" s="33"/>
      <c r="W31" s="33"/>
      <c r="AD31" s="33"/>
      <c r="AE31" s="33"/>
      <c r="AF31" s="33"/>
      <c r="AG31" s="33"/>
      <c r="AH31" s="33"/>
      <c r="AI31" s="33"/>
      <c r="AJ31" s="33"/>
      <c r="AK31" s="33"/>
      <c r="AL31" s="33"/>
      <c r="AW31" s="33"/>
      <c r="AX31" s="33"/>
      <c r="AZ31" s="33"/>
      <c r="BA31" s="33"/>
      <c r="BB31" s="33"/>
      <c r="BC31" s="33"/>
      <c r="BD31" s="33"/>
      <c r="BE31" s="33"/>
      <c r="BF31" s="33"/>
      <c r="BM31" s="33"/>
      <c r="BR31" s="33"/>
      <c r="BS31" s="33"/>
      <c r="BT31" s="33"/>
      <c r="BU31" s="33"/>
      <c r="BV31" s="33"/>
      <c r="BW31" s="33"/>
      <c r="BX31" s="33"/>
      <c r="BY31" s="33"/>
    </row>
    <row r="32" spans="3:87" ht="18" customHeight="1">
      <c r="C32" s="38"/>
      <c r="H32" s="33"/>
      <c r="I32" s="33"/>
      <c r="J32" s="33"/>
      <c r="L32" s="33"/>
      <c r="M32" s="33"/>
      <c r="Q32" s="33"/>
      <c r="S32" s="33"/>
      <c r="T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W32" s="223" t="s">
        <v>83</v>
      </c>
      <c r="BY32" s="33"/>
      <c r="CI32" s="40"/>
    </row>
    <row r="33" spans="3:87" ht="18" customHeight="1">
      <c r="C33" s="38"/>
      <c r="K33" s="33"/>
      <c r="N33" s="33"/>
      <c r="O33" s="202" t="s">
        <v>87</v>
      </c>
      <c r="P33" s="33"/>
      <c r="R33" s="33"/>
      <c r="U33" s="33"/>
      <c r="BF33" s="33"/>
      <c r="BG33" s="33"/>
      <c r="BL33" s="33"/>
      <c r="BN33" s="33"/>
      <c r="BU33" s="36"/>
      <c r="BW33" s="37"/>
      <c r="BY33" s="33"/>
      <c r="CI33" s="40"/>
    </row>
    <row r="34" spans="3:87" ht="18" customHeight="1">
      <c r="C34" s="38"/>
      <c r="I34" s="39"/>
      <c r="J34" s="33"/>
      <c r="U34" s="33"/>
      <c r="V34" s="33"/>
      <c r="W34" s="33"/>
      <c r="X34" s="33"/>
      <c r="AB34" s="33"/>
      <c r="AD34" s="33"/>
      <c r="AE34" s="33"/>
      <c r="AF34" s="33"/>
      <c r="AG34" s="33"/>
      <c r="AH34" s="33"/>
      <c r="AI34" s="33"/>
      <c r="AJ34" s="33"/>
      <c r="AK34" s="33"/>
      <c r="AL34" s="33"/>
      <c r="AN34" s="33"/>
      <c r="AO34" s="33"/>
      <c r="AU34" s="33"/>
      <c r="AZ34" s="33"/>
      <c r="BB34" s="33"/>
      <c r="BC34" s="33"/>
      <c r="BD34" s="33"/>
      <c r="BF34" s="33"/>
      <c r="BG34" s="33"/>
      <c r="BK34" s="33"/>
      <c r="BS34" s="33"/>
      <c r="BT34" s="33"/>
      <c r="BY34" s="33"/>
      <c r="CB34" s="33"/>
      <c r="CI34" s="40"/>
    </row>
    <row r="35" spans="8:74" ht="18" customHeight="1">
      <c r="H35" s="33"/>
      <c r="I35" s="33"/>
      <c r="S35" s="33"/>
      <c r="W35" s="33"/>
      <c r="X35" s="33"/>
      <c r="Y35" s="33"/>
      <c r="Z35" s="33"/>
      <c r="AD35" s="33"/>
      <c r="AE35" s="33"/>
      <c r="AF35" s="33"/>
      <c r="AH35" s="33"/>
      <c r="AI35" s="33"/>
      <c r="AJ35" s="33"/>
      <c r="AL35" s="33"/>
      <c r="AM35" s="33"/>
      <c r="AP35" s="33"/>
      <c r="AS35" s="33"/>
      <c r="AT35" s="33"/>
      <c r="AU35" s="33"/>
      <c r="AV35" s="33"/>
      <c r="AX35" s="33"/>
      <c r="AY35" s="33"/>
      <c r="AZ35" s="33"/>
      <c r="BB35" s="33"/>
      <c r="BC35" s="33"/>
      <c r="BE35" s="33"/>
      <c r="BF35" s="33"/>
      <c r="BG35" s="33"/>
      <c r="BI35" s="33"/>
      <c r="BJ35" s="33"/>
      <c r="BR35" s="33"/>
      <c r="BV35" s="33"/>
    </row>
    <row r="36" spans="22:27" ht="18" customHeight="1">
      <c r="V36" s="33"/>
      <c r="AA36" s="33"/>
    </row>
    <row r="37" ht="18" customHeight="1"/>
    <row r="38" spans="39:51" ht="18" customHeight="1">
      <c r="AM38" s="211" t="s">
        <v>34</v>
      </c>
      <c r="AY38" s="174" t="s">
        <v>33</v>
      </c>
    </row>
    <row r="39" spans="39:51" ht="18" customHeight="1">
      <c r="AM39" s="173" t="s">
        <v>35</v>
      </c>
      <c r="AY39" s="173" t="s">
        <v>49</v>
      </c>
    </row>
    <row r="40" spans="39:88" ht="18" customHeight="1">
      <c r="AM40" s="173" t="s">
        <v>37</v>
      </c>
      <c r="AY40" s="173" t="s">
        <v>50</v>
      </c>
      <c r="AZ40" s="33"/>
      <c r="BY40" s="33"/>
      <c r="BZ40" s="33"/>
      <c r="CJ40" s="37"/>
    </row>
    <row r="41" ht="18" customHeight="1"/>
    <row r="42" ht="18" customHeight="1">
      <c r="BD42" s="37"/>
    </row>
    <row r="43" ht="18" customHeight="1"/>
    <row r="44" spans="27:56" ht="21" customHeight="1" thickBot="1">
      <c r="AA44" s="2"/>
      <c r="AB44" s="2"/>
      <c r="AC44" s="2"/>
      <c r="AH44" s="79" t="s">
        <v>5</v>
      </c>
      <c r="AI44" s="267" t="s">
        <v>18</v>
      </c>
      <c r="AJ44" s="268"/>
      <c r="AK44" s="267" t="s">
        <v>19</v>
      </c>
      <c r="AL44" s="268"/>
      <c r="AM44" s="196" t="s">
        <v>20</v>
      </c>
      <c r="AN44" s="80"/>
      <c r="AO44" s="81"/>
      <c r="AP44" s="82" t="s">
        <v>21</v>
      </c>
      <c r="AQ44" s="81"/>
      <c r="AR44" s="83"/>
      <c r="AS44" s="21" t="s">
        <v>3</v>
      </c>
      <c r="AT44" s="79" t="s">
        <v>5</v>
      </c>
      <c r="AU44" s="267" t="s">
        <v>18</v>
      </c>
      <c r="AV44" s="268"/>
      <c r="AW44" s="267" t="s">
        <v>19</v>
      </c>
      <c r="AX44" s="268"/>
      <c r="AY44" s="196" t="s">
        <v>20</v>
      </c>
      <c r="AZ44" s="80"/>
      <c r="BA44" s="81"/>
      <c r="BB44" s="82" t="s">
        <v>21</v>
      </c>
      <c r="BC44" s="81"/>
      <c r="BD44" s="83"/>
    </row>
    <row r="45" spans="2:88" ht="22.5" customHeight="1" thickBot="1" thickTop="1">
      <c r="B45" s="41" t="s">
        <v>5</v>
      </c>
      <c r="C45" s="42" t="s">
        <v>6</v>
      </c>
      <c r="D45" s="42" t="s">
        <v>7</v>
      </c>
      <c r="E45" s="42" t="s">
        <v>8</v>
      </c>
      <c r="F45" s="189" t="s">
        <v>9</v>
      </c>
      <c r="G45" s="183"/>
      <c r="H45" s="42" t="s">
        <v>5</v>
      </c>
      <c r="I45" s="42" t="s">
        <v>6</v>
      </c>
      <c r="J45" s="42" t="s">
        <v>7</v>
      </c>
      <c r="K45" s="42" t="s">
        <v>8</v>
      </c>
      <c r="L45" s="110" t="s">
        <v>9</v>
      </c>
      <c r="M45" s="107"/>
      <c r="N45" s="107"/>
      <c r="O45" s="189" t="s">
        <v>29</v>
      </c>
      <c r="P45" s="189"/>
      <c r="Q45" s="107"/>
      <c r="R45" s="198"/>
      <c r="AH45" s="92"/>
      <c r="AI45" s="93"/>
      <c r="AJ45" s="134"/>
      <c r="AK45" s="87"/>
      <c r="AL45" s="134"/>
      <c r="AM45" s="94"/>
      <c r="AN45" s="24"/>
      <c r="AO45" s="23"/>
      <c r="AP45" s="23"/>
      <c r="AQ45" s="23"/>
      <c r="AR45" s="15"/>
      <c r="AT45" s="84"/>
      <c r="AU45" s="85"/>
      <c r="AV45" s="86"/>
      <c r="AW45" s="99"/>
      <c r="AX45" s="86"/>
      <c r="AY45" s="100"/>
      <c r="AZ45" s="101"/>
      <c r="BA45" s="102"/>
      <c r="BB45" s="102"/>
      <c r="BC45" s="102"/>
      <c r="BD45" s="103"/>
      <c r="BT45" s="41" t="s">
        <v>5</v>
      </c>
      <c r="BU45" s="42" t="s">
        <v>6</v>
      </c>
      <c r="BV45" s="42" t="s">
        <v>7</v>
      </c>
      <c r="BW45" s="42" t="s">
        <v>8</v>
      </c>
      <c r="BX45" s="110" t="s">
        <v>9</v>
      </c>
      <c r="BY45" s="107"/>
      <c r="BZ45" s="107"/>
      <c r="CA45" s="189" t="s">
        <v>29</v>
      </c>
      <c r="CB45" s="189"/>
      <c r="CC45" s="107"/>
      <c r="CD45" s="107"/>
      <c r="CE45" s="183"/>
      <c r="CF45" s="42" t="s">
        <v>5</v>
      </c>
      <c r="CG45" s="42" t="s">
        <v>6</v>
      </c>
      <c r="CH45" s="42" t="s">
        <v>7</v>
      </c>
      <c r="CI45" s="42" t="s">
        <v>8</v>
      </c>
      <c r="CJ45" s="43" t="s">
        <v>9</v>
      </c>
    </row>
    <row r="46" spans="2:88" ht="22.5" customHeight="1" thickTop="1">
      <c r="B46" s="44"/>
      <c r="C46" s="8"/>
      <c r="D46" s="7" t="s">
        <v>74</v>
      </c>
      <c r="E46" s="8"/>
      <c r="F46" s="8"/>
      <c r="G46" s="220"/>
      <c r="H46" s="8"/>
      <c r="I46" s="8"/>
      <c r="J46" s="8"/>
      <c r="K46" s="8"/>
      <c r="L46" s="8"/>
      <c r="M46" s="7" t="s">
        <v>28</v>
      </c>
      <c r="N46" s="8"/>
      <c r="O46" s="8"/>
      <c r="P46" s="8"/>
      <c r="Q46" s="8"/>
      <c r="R46" s="9"/>
      <c r="AH46" s="90" t="s">
        <v>11</v>
      </c>
      <c r="AI46" s="238">
        <v>45.439</v>
      </c>
      <c r="AJ46" s="239"/>
      <c r="AK46" s="238">
        <v>44.979</v>
      </c>
      <c r="AL46" s="239"/>
      <c r="AM46" s="195">
        <f>(AI46-AK46)*1000</f>
        <v>460.00000000000085</v>
      </c>
      <c r="AN46" s="89"/>
      <c r="AO46" s="23"/>
      <c r="AP46" s="91" t="s">
        <v>63</v>
      </c>
      <c r="AQ46" s="23"/>
      <c r="AR46" s="15"/>
      <c r="AS46" s="104" t="s">
        <v>2</v>
      </c>
      <c r="AT46" s="92"/>
      <c r="AU46" s="93"/>
      <c r="AV46" s="134"/>
      <c r="AW46" s="87"/>
      <c r="AX46" s="134"/>
      <c r="AY46" s="88"/>
      <c r="AZ46" s="89"/>
      <c r="BA46" s="23"/>
      <c r="BB46" s="23"/>
      <c r="BC46" s="23"/>
      <c r="BD46" s="15"/>
      <c r="BT46" s="10"/>
      <c r="BU46" s="8"/>
      <c r="BV46" s="8"/>
      <c r="BW46" s="8"/>
      <c r="BX46" s="8"/>
      <c r="BY46" s="7" t="s">
        <v>28</v>
      </c>
      <c r="BZ46" s="8"/>
      <c r="CA46" s="8"/>
      <c r="CB46" s="8"/>
      <c r="CC46" s="8"/>
      <c r="CD46" s="8"/>
      <c r="CE46" s="184"/>
      <c r="CF46" s="8"/>
      <c r="CG46" s="8"/>
      <c r="CH46" s="7" t="s">
        <v>74</v>
      </c>
      <c r="CI46" s="8"/>
      <c r="CJ46" s="45"/>
    </row>
    <row r="47" spans="2:88" ht="22.5" customHeight="1">
      <c r="B47" s="46"/>
      <c r="C47" s="47"/>
      <c r="D47" s="47"/>
      <c r="E47" s="47"/>
      <c r="F47" s="16"/>
      <c r="G47" s="185"/>
      <c r="H47" s="47"/>
      <c r="I47" s="47"/>
      <c r="J47" s="47"/>
      <c r="K47" s="47"/>
      <c r="L47" s="111"/>
      <c r="M47" s="16"/>
      <c r="R47" s="199"/>
      <c r="AH47" s="92"/>
      <c r="AI47" s="93"/>
      <c r="AJ47" s="134"/>
      <c r="AK47" s="87"/>
      <c r="AL47" s="134"/>
      <c r="AM47" s="94"/>
      <c r="AN47" s="24"/>
      <c r="AO47" s="23"/>
      <c r="AP47" s="23"/>
      <c r="AQ47" s="23"/>
      <c r="AR47" s="15"/>
      <c r="AS47" s="105" t="s">
        <v>4</v>
      </c>
      <c r="AT47" s="90" t="s">
        <v>11</v>
      </c>
      <c r="AU47" s="237">
        <v>45.244</v>
      </c>
      <c r="AV47" s="228"/>
      <c r="AW47" s="237">
        <v>45.096</v>
      </c>
      <c r="AX47" s="228"/>
      <c r="AY47" s="195">
        <f>(AU47-AW47)*1000</f>
        <v>148.00000000000324</v>
      </c>
      <c r="AZ47" s="89"/>
      <c r="BA47" s="23"/>
      <c r="BB47" s="64" t="s">
        <v>53</v>
      </c>
      <c r="BC47" s="23"/>
      <c r="BD47" s="15"/>
      <c r="BT47" s="46"/>
      <c r="BU47" s="47"/>
      <c r="BV47" s="47"/>
      <c r="BW47" s="47"/>
      <c r="BX47" s="111"/>
      <c r="BY47" s="16"/>
      <c r="CD47" s="2"/>
      <c r="CE47" s="185"/>
      <c r="CF47" s="47"/>
      <c r="CG47" s="47"/>
      <c r="CH47" s="47"/>
      <c r="CI47" s="47"/>
      <c r="CJ47" s="48"/>
    </row>
    <row r="48" spans="2:88" ht="22.5" customHeight="1">
      <c r="B48" s="234">
        <v>1</v>
      </c>
      <c r="C48" s="50">
        <v>45.523</v>
      </c>
      <c r="D48" s="51">
        <v>-51</v>
      </c>
      <c r="E48" s="52">
        <f>C48+D48*0.001</f>
        <v>45.472</v>
      </c>
      <c r="F48" s="18" t="s">
        <v>48</v>
      </c>
      <c r="G48" s="186"/>
      <c r="H48" s="216"/>
      <c r="I48" s="28"/>
      <c r="J48" s="51"/>
      <c r="K48" s="52"/>
      <c r="L48" s="112"/>
      <c r="M48" s="221"/>
      <c r="R48" s="199"/>
      <c r="AH48" s="90" t="s">
        <v>12</v>
      </c>
      <c r="AI48" s="238">
        <v>45.421</v>
      </c>
      <c r="AJ48" s="239"/>
      <c r="AK48" s="238">
        <v>44.946</v>
      </c>
      <c r="AL48" s="239"/>
      <c r="AM48" s="195">
        <f>(AI48-AK48)*1000</f>
        <v>475.0000000000014</v>
      </c>
      <c r="AN48" s="24"/>
      <c r="AO48" s="23"/>
      <c r="AP48" s="64" t="s">
        <v>62</v>
      </c>
      <c r="AQ48" s="23"/>
      <c r="AR48" s="15"/>
      <c r="AT48" s="92"/>
      <c r="AU48" s="93"/>
      <c r="AV48" s="218"/>
      <c r="AW48" s="219"/>
      <c r="AX48" s="218"/>
      <c r="AY48" s="88"/>
      <c r="AZ48" s="89"/>
      <c r="BA48" s="23"/>
      <c r="BB48" s="23"/>
      <c r="BC48" s="23"/>
      <c r="BD48" s="15"/>
      <c r="BT48" s="232">
        <v>8</v>
      </c>
      <c r="BU48" s="52">
        <v>45.187</v>
      </c>
      <c r="BV48" s="51">
        <v>-46</v>
      </c>
      <c r="BW48" s="52">
        <f>BU48+BV48*0.001</f>
        <v>45.141</v>
      </c>
      <c r="BX48" s="112" t="s">
        <v>52</v>
      </c>
      <c r="BY48" s="221" t="s">
        <v>76</v>
      </c>
      <c r="CD48" s="2"/>
      <c r="CE48" s="186"/>
      <c r="CF48" s="230">
        <v>11</v>
      </c>
      <c r="CG48" s="28">
        <v>44.928</v>
      </c>
      <c r="CH48" s="51">
        <v>51</v>
      </c>
      <c r="CI48" s="52">
        <f>CG48+CH48*0.001</f>
        <v>44.979</v>
      </c>
      <c r="CJ48" s="26" t="s">
        <v>48</v>
      </c>
    </row>
    <row r="49" spans="2:88" ht="22.5" customHeight="1">
      <c r="B49" s="177"/>
      <c r="C49" s="19"/>
      <c r="D49" s="47"/>
      <c r="E49" s="53"/>
      <c r="F49" s="18"/>
      <c r="G49" s="186"/>
      <c r="H49" s="233">
        <v>3</v>
      </c>
      <c r="I49" s="28">
        <v>45.49</v>
      </c>
      <c r="J49" s="51">
        <v>-42</v>
      </c>
      <c r="K49" s="52">
        <f>I49+J49*0.001</f>
        <v>45.448</v>
      </c>
      <c r="L49" s="112" t="s">
        <v>52</v>
      </c>
      <c r="M49" s="221" t="s">
        <v>75</v>
      </c>
      <c r="R49" s="199"/>
      <c r="AH49" s="92"/>
      <c r="AI49" s="93"/>
      <c r="AJ49" s="134"/>
      <c r="AK49" s="87"/>
      <c r="AL49" s="134"/>
      <c r="AM49" s="94"/>
      <c r="AN49" s="24"/>
      <c r="AO49" s="23"/>
      <c r="AP49" s="23"/>
      <c r="AQ49" s="23"/>
      <c r="AR49" s="15"/>
      <c r="AS49" s="27" t="s">
        <v>88</v>
      </c>
      <c r="AT49" s="90" t="s">
        <v>10</v>
      </c>
      <c r="AU49" s="237">
        <v>45.153</v>
      </c>
      <c r="AV49" s="228"/>
      <c r="AW49" s="237">
        <v>45.073</v>
      </c>
      <c r="AX49" s="228"/>
      <c r="AY49" s="195">
        <f>(AU49-AW49)*1000</f>
        <v>79.9999999999983</v>
      </c>
      <c r="AZ49" s="89"/>
      <c r="BA49" s="23"/>
      <c r="BB49" s="64" t="s">
        <v>51</v>
      </c>
      <c r="BC49" s="23"/>
      <c r="BD49" s="15"/>
      <c r="BT49" s="215"/>
      <c r="BU49" s="28"/>
      <c r="BV49" s="51"/>
      <c r="BW49" s="52"/>
      <c r="BX49" s="112"/>
      <c r="BY49" s="221"/>
      <c r="CD49" s="2"/>
      <c r="CE49" s="186"/>
      <c r="CF49" s="47"/>
      <c r="CG49" s="47"/>
      <c r="CH49" s="47"/>
      <c r="CI49" s="47"/>
      <c r="CJ49" s="48"/>
    </row>
    <row r="50" spans="2:88" ht="22.5" customHeight="1">
      <c r="B50" s="231">
        <v>2</v>
      </c>
      <c r="C50" s="28">
        <v>45.49</v>
      </c>
      <c r="D50" s="51">
        <v>-51</v>
      </c>
      <c r="E50" s="52">
        <f>C50+D50*0.001</f>
        <v>45.439</v>
      </c>
      <c r="F50" s="18" t="s">
        <v>48</v>
      </c>
      <c r="G50" s="186"/>
      <c r="H50" s="210"/>
      <c r="I50" s="52"/>
      <c r="J50" s="51"/>
      <c r="K50" s="52"/>
      <c r="L50" s="112"/>
      <c r="M50" s="221"/>
      <c r="R50" s="199"/>
      <c r="AH50" s="90" t="s">
        <v>10</v>
      </c>
      <c r="AI50" s="238">
        <v>45.448</v>
      </c>
      <c r="AJ50" s="239"/>
      <c r="AK50" s="238">
        <v>44.997</v>
      </c>
      <c r="AL50" s="239"/>
      <c r="AM50" s="195">
        <f>(AI50-AK50)*1000</f>
        <v>451.0000000000005</v>
      </c>
      <c r="AN50" s="24"/>
      <c r="AO50" s="23"/>
      <c r="AP50" s="64" t="s">
        <v>62</v>
      </c>
      <c r="AQ50" s="23"/>
      <c r="AR50" s="15"/>
      <c r="AS50" s="27">
        <v>2008</v>
      </c>
      <c r="AT50" s="92"/>
      <c r="AU50" s="93"/>
      <c r="AV50" s="134"/>
      <c r="AW50" s="87"/>
      <c r="AX50" s="134"/>
      <c r="AY50" s="88"/>
      <c r="AZ50" s="89"/>
      <c r="BA50" s="23"/>
      <c r="BB50" s="23"/>
      <c r="BC50" s="23"/>
      <c r="BD50" s="15"/>
      <c r="BT50" s="231">
        <v>10</v>
      </c>
      <c r="BU50" s="28">
        <v>44.955</v>
      </c>
      <c r="BV50" s="51">
        <v>42</v>
      </c>
      <c r="BW50" s="52">
        <f>BU50+BV50*0.001</f>
        <v>44.997</v>
      </c>
      <c r="BX50" s="112" t="s">
        <v>52</v>
      </c>
      <c r="BY50" s="221" t="s">
        <v>77</v>
      </c>
      <c r="CD50" s="2"/>
      <c r="CE50" s="186"/>
      <c r="CF50" s="229">
        <v>12</v>
      </c>
      <c r="CG50" s="50">
        <v>44.895</v>
      </c>
      <c r="CH50" s="51">
        <v>51</v>
      </c>
      <c r="CI50" s="52">
        <f>CG50+CH50*0.001</f>
        <v>44.946000000000005</v>
      </c>
      <c r="CJ50" s="26" t="s">
        <v>48</v>
      </c>
    </row>
    <row r="51" spans="2:88" ht="22.5" customHeight="1" thickBot="1">
      <c r="B51" s="54"/>
      <c r="C51" s="55"/>
      <c r="D51" s="56"/>
      <c r="E51" s="56"/>
      <c r="F51" s="197"/>
      <c r="G51" s="187"/>
      <c r="H51" s="59"/>
      <c r="I51" s="55"/>
      <c r="J51" s="56"/>
      <c r="K51" s="56"/>
      <c r="L51" s="113"/>
      <c r="M51" s="109"/>
      <c r="N51" s="106"/>
      <c r="O51" s="106"/>
      <c r="P51" s="106"/>
      <c r="Q51" s="106"/>
      <c r="R51" s="200"/>
      <c r="AD51" s="139"/>
      <c r="AE51" s="140"/>
      <c r="AH51" s="95"/>
      <c r="AI51" s="96"/>
      <c r="AJ51" s="31"/>
      <c r="AK51" s="97"/>
      <c r="AL51" s="31"/>
      <c r="AM51" s="97"/>
      <c r="AN51" s="98"/>
      <c r="AO51" s="96"/>
      <c r="AP51" s="96"/>
      <c r="AQ51" s="96"/>
      <c r="AR51" s="32"/>
      <c r="AT51" s="95"/>
      <c r="AU51" s="96"/>
      <c r="AV51" s="31"/>
      <c r="AW51" s="97"/>
      <c r="AX51" s="31"/>
      <c r="AY51" s="97"/>
      <c r="AZ51" s="98"/>
      <c r="BA51" s="96"/>
      <c r="BB51" s="96"/>
      <c r="BC51" s="96"/>
      <c r="BD51" s="32"/>
      <c r="BG51" s="139"/>
      <c r="BH51" s="140"/>
      <c r="BT51" s="54"/>
      <c r="BU51" s="55"/>
      <c r="BV51" s="56"/>
      <c r="BW51" s="56"/>
      <c r="BX51" s="113"/>
      <c r="BY51" s="109"/>
      <c r="BZ51" s="106"/>
      <c r="CA51" s="106"/>
      <c r="CB51" s="106"/>
      <c r="CC51" s="106"/>
      <c r="CD51" s="106"/>
      <c r="CE51" s="187"/>
      <c r="CF51" s="59"/>
      <c r="CG51" s="55"/>
      <c r="CH51" s="56"/>
      <c r="CI51" s="56"/>
      <c r="CJ51" s="60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35">
    <mergeCell ref="AU47:AV47"/>
    <mergeCell ref="AW47:AX47"/>
    <mergeCell ref="AU49:AV49"/>
    <mergeCell ref="AW49:AX49"/>
    <mergeCell ref="AU44:AV44"/>
    <mergeCell ref="AW44:AX44"/>
    <mergeCell ref="X7:Y7"/>
    <mergeCell ref="AB6:AC6"/>
    <mergeCell ref="AB8:AC8"/>
    <mergeCell ref="AI44:AJ44"/>
    <mergeCell ref="AK44:AL44"/>
    <mergeCell ref="AI46:AJ46"/>
    <mergeCell ref="AK46:AL46"/>
    <mergeCell ref="AB3:AC3"/>
    <mergeCell ref="AB7:AC7"/>
    <mergeCell ref="AR3:AT4"/>
    <mergeCell ref="BT3:BU3"/>
    <mergeCell ref="BN4:BQ4"/>
    <mergeCell ref="B2:L2"/>
    <mergeCell ref="V2:Y2"/>
    <mergeCell ref="R3:S3"/>
    <mergeCell ref="V3:Y3"/>
    <mergeCell ref="V4:Y4"/>
    <mergeCell ref="BZ2:CJ2"/>
    <mergeCell ref="BJ3:BK3"/>
    <mergeCell ref="BN2:BQ2"/>
    <mergeCell ref="BN3:BQ3"/>
    <mergeCell ref="BJ6:BK6"/>
    <mergeCell ref="BJ7:BK7"/>
    <mergeCell ref="BJ8:BK8"/>
    <mergeCell ref="BP7:BQ7"/>
    <mergeCell ref="AK50:AL50"/>
    <mergeCell ref="AI48:AJ48"/>
    <mergeCell ref="AI50:AJ50"/>
    <mergeCell ref="AK48:AL4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453841" r:id="rId1"/>
    <oleObject progId="Paint.Picture" shapeId="14870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2008-04-16T11:15:26Z</cp:lastPrinted>
  <dcterms:created xsi:type="dcterms:W3CDTF">2003-01-10T15:39:03Z</dcterms:created>
  <dcterms:modified xsi:type="dcterms:W3CDTF">2008-04-16T11:31:17Z</dcterms:modified>
  <cp:category/>
  <cp:version/>
  <cp:contentType/>
  <cp:contentStatus/>
</cp:coreProperties>
</file>